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ůj disk\Pracovní\Výzkum\Aktuální projekty\EuPEO-Onofre2017\Napřeklad\WP4-august2020-překlady\"/>
    </mc:Choice>
  </mc:AlternateContent>
  <bookViews>
    <workbookView xWindow="-120" yWindow="-120" windowWidth="20730" windowHeight="11160"/>
  </bookViews>
  <sheets>
    <sheet name="EuLAS-T Hodnotící systém a norm" sheetId="1" r:id="rId1"/>
    <sheet name="EuLAS-T záznam učení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5" i="2" l="1"/>
  <c r="N65" i="2"/>
  <c r="M65" i="2"/>
  <c r="K65" i="2"/>
  <c r="J65" i="2"/>
  <c r="I65" i="2"/>
  <c r="E65" i="2"/>
  <c r="P65" i="2"/>
  <c r="L65" i="2"/>
  <c r="H65" i="2"/>
  <c r="G65" i="2"/>
  <c r="F65" i="2"/>
  <c r="P64" i="2"/>
  <c r="L64" i="2"/>
  <c r="H64" i="2"/>
  <c r="P63" i="2"/>
  <c r="L63" i="2"/>
  <c r="H63" i="2"/>
  <c r="P62" i="2"/>
  <c r="L62" i="2"/>
  <c r="H62" i="2"/>
  <c r="P61" i="2"/>
  <c r="L61" i="2"/>
  <c r="H61" i="2"/>
  <c r="P60" i="2"/>
  <c r="L60" i="2"/>
  <c r="H60" i="2"/>
  <c r="P59" i="2"/>
  <c r="L59" i="2"/>
  <c r="H59" i="2"/>
  <c r="P58" i="2"/>
  <c r="L58" i="2"/>
  <c r="H58" i="2"/>
  <c r="P57" i="2"/>
  <c r="L57" i="2"/>
  <c r="H57" i="2"/>
  <c r="P56" i="2"/>
  <c r="L56" i="2"/>
  <c r="H56" i="2"/>
  <c r="P55" i="2"/>
  <c r="L55" i="2"/>
  <c r="H55" i="2"/>
  <c r="P54" i="2"/>
  <c r="L54" i="2"/>
  <c r="H54" i="2"/>
  <c r="P53" i="2"/>
  <c r="L53" i="2"/>
  <c r="H53" i="2"/>
  <c r="P52" i="2"/>
  <c r="L52" i="2"/>
  <c r="H52" i="2"/>
  <c r="P51" i="2"/>
  <c r="L51" i="2"/>
  <c r="H51" i="2"/>
  <c r="P50" i="2"/>
  <c r="L50" i="2"/>
  <c r="H50" i="2"/>
  <c r="P49" i="2"/>
  <c r="L49" i="2"/>
  <c r="H49" i="2"/>
  <c r="P48" i="2"/>
  <c r="L48" i="2"/>
  <c r="H48" i="2"/>
  <c r="P47" i="2"/>
  <c r="L47" i="2"/>
  <c r="H47" i="2"/>
  <c r="P46" i="2"/>
  <c r="L46" i="2"/>
  <c r="H46" i="2"/>
  <c r="P45" i="2"/>
  <c r="L45" i="2"/>
  <c r="H45" i="2"/>
  <c r="P44" i="2"/>
  <c r="L44" i="2"/>
  <c r="H44" i="2"/>
  <c r="P43" i="2"/>
  <c r="L43" i="2"/>
  <c r="H43" i="2"/>
  <c r="P42" i="2"/>
  <c r="L42" i="2"/>
  <c r="H42" i="2"/>
  <c r="P41" i="2"/>
  <c r="L41" i="2"/>
  <c r="H41" i="2"/>
  <c r="P40" i="2"/>
  <c r="L40" i="2"/>
  <c r="H40" i="2"/>
  <c r="P39" i="2"/>
  <c r="L39" i="2"/>
  <c r="H39" i="2"/>
  <c r="P38" i="2"/>
  <c r="L38" i="2"/>
  <c r="H38" i="2"/>
  <c r="P37" i="2"/>
  <c r="L37" i="2"/>
  <c r="H37" i="2"/>
  <c r="P36" i="2"/>
  <c r="L36" i="2"/>
  <c r="H36" i="2"/>
  <c r="O35" i="2"/>
  <c r="N35" i="2"/>
  <c r="M35" i="2"/>
  <c r="I35" i="2"/>
  <c r="K35" i="2"/>
  <c r="J35" i="2"/>
  <c r="E35" i="2"/>
  <c r="G35" i="2"/>
  <c r="F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5" i="2"/>
  <c r="H35" i="2"/>
  <c r="L35" i="2"/>
  <c r="P35" i="2"/>
</calcChain>
</file>

<file path=xl/sharedStrings.xml><?xml version="1.0" encoding="utf-8"?>
<sst xmlns="http://schemas.openxmlformats.org/spreadsheetml/2006/main" count="141" uniqueCount="115">
  <si>
    <t>CG1</t>
  </si>
  <si>
    <t>CG2</t>
  </si>
  <si>
    <t>CG3</t>
  </si>
  <si>
    <t>G1</t>
  </si>
  <si>
    <t>G2</t>
  </si>
  <si>
    <t>G3</t>
  </si>
  <si>
    <t>A1</t>
  </si>
  <si>
    <t>A2</t>
  </si>
  <si>
    <t>A3</t>
  </si>
  <si>
    <t>X</t>
  </si>
  <si>
    <t>S1C1</t>
  </si>
  <si>
    <t>S1C1P1</t>
  </si>
  <si>
    <t>S1C1P2</t>
  </si>
  <si>
    <t>Class Total (Percentage)</t>
  </si>
  <si>
    <t>EuPEO systém hodnocení učení - verze pro učitele</t>
  </si>
  <si>
    <t>Pohybové aktivity
(počet charakteristik)</t>
  </si>
  <si>
    <t>Sportovní hry</t>
  </si>
  <si>
    <t>Gymnastika</t>
  </si>
  <si>
    <t>Atletika</t>
  </si>
  <si>
    <t>CELKEM</t>
  </si>
  <si>
    <t>Věk</t>
  </si>
  <si>
    <t>(roky)</t>
  </si>
  <si>
    <t>Kód třídy</t>
  </si>
  <si>
    <t>Kód žáka</t>
  </si>
  <si>
    <t>Pohlaví</t>
  </si>
  <si>
    <t>žena/muž</t>
  </si>
  <si>
    <t>žena</t>
  </si>
  <si>
    <t>muž</t>
  </si>
  <si>
    <t>Třída celkem (procenta)</t>
  </si>
  <si>
    <t>Zdravotně orientovaná zdatnost (výsledky testu)</t>
  </si>
  <si>
    <t>Aerobní vytrvalost (vyplnit jeden test)</t>
  </si>
  <si>
    <t>Silová výbušnost</t>
  </si>
  <si>
    <t>Člunkový běh (počet přeběhů)</t>
  </si>
  <si>
    <t>Běh 1500 m (0h:min:sec)</t>
  </si>
  <si>
    <t>Skok daleký z místa (cm)</t>
  </si>
  <si>
    <r>
      <rPr>
        <b/>
        <sz val="14"/>
        <color theme="1"/>
        <rFont val="Calibri"/>
        <family val="2"/>
        <scheme val="minor"/>
      </rPr>
      <t>Pokyny k vyplnění:</t>
    </r>
    <r>
      <rPr>
        <sz val="12"/>
        <color theme="1"/>
        <rFont val="Calibri"/>
        <family val="2"/>
        <scheme val="minor"/>
      </rPr>
      <t xml:space="preserve"> Tento formulář umožňuje zaznamenávat výsledky učení žáků ve dvou oblastech kurikula, na něž se zaměřuje EuPEO: 1) Pohybové aktivity a 2) Zdravotně orientovaná zdatnost. Chcete-li vyplnit tento záznam o učení, zvažte všechny tři obsahové osnovy tělesné výchovy (hry, gymnastika a atletika) a obecný vzdělávací cíl pro každý obsah. V souladu s tímto studijním cílem navrhujeme vzorovou úlohu pro autentické hodnocení, kterou můžete použít v případě nejasných pokynů pro hodnocení. Chcete-li zaznamenat učení žáka, zvažte výkon žáka v navrhovaném hodnotícím úkolu nebo své vlastní záznamy a určete deskriptory výkonu, které každý žák odhalí ve svém učení vzhledem k obsahu kurikula TV v pohybové aktivitě, jakož i výsledek výkonu žáka v testech zdravotně orientované zdatnosti - aerobní vytrvalost (člunkový běh nebo 1500m) a silové výbušnosti (skok daleký z místa).</t>
    </r>
  </si>
  <si>
    <t>EuLAS-T Pohybové aktivity</t>
  </si>
  <si>
    <t>Obsah kurikula TV u pohybových aktivit</t>
  </si>
  <si>
    <t>(Sportovní) Hry</t>
  </si>
  <si>
    <t>Cíl učení</t>
  </si>
  <si>
    <t>Příklady vzorových úkolů</t>
  </si>
  <si>
    <t>Charakteristika provedení</t>
  </si>
  <si>
    <t>Žák je schopen hrát hru s danou taktikou, spolupracovat se spoluhráči proti protihráčům během útoku a obrany a používat vhodné sportovní dovednosti při dodržování pravidel a hodnot.</t>
  </si>
  <si>
    <t xml:space="preserve">● Hra mezi dvěma týmy, na menším hřišti a v menším počtu s upravenými podmínkami (např. basketbal 3na3, volejbal 4na4, fotbal 5na5).
● Hra pokračuje nepřetržitě po dobu minimálně 10 minut, s možností žáka účastnit se útočných a obranných kolektivních a individuálních akcí a rolí. </t>
  </si>
  <si>
    <t xml:space="preserve">● CG1. Efektivně přispívá ke kolektivním útočným akcím pomocí přiměřených a vhodných individuálních dovedností. 
● CG2. Efektivně přispívá ke kolektivním obranným akcím pomocí přiměřených a vhodných individuálních dovedností.
●  CG3. Výkon jasně ukazuje na dodržování pravidel a respektování spoluhráčů i protihráčů. </t>
  </si>
  <si>
    <t>Žák je schopen zapojit se do činnosti a provádět gymnastické dovednosti (kolektivně nebo individuálně) plynule, řízenou technikou a gymnastickým postojem, dodržuje pravidla a hodnoty specifické pro sport.</t>
  </si>
  <si>
    <t>● Žáci provádějí plynule minimálně 5 gymnastických prvků či figur různého zaměření (např. kotoul, prvky obsahující balancování či se vyznačují flexibilitou), buď kolektivně, nebo individuálně.
● Figury jsou předváděny v sekvenci jako součást gymnastické sestavy jednotlivcem nebo skupinou žáků před třídou a učitelem.</t>
  </si>
  <si>
    <t>● G1. Spojuje různé technické prvky s přechodovými prvky s důrazem na plynulost.
● G2. Předvádí estetický gymnastický postoj během jednotlivých prvků nebo v rámci sestavy.
● G3. Výkon jasně ukazuje na spolupráci, respekt a podporu spolužáků při kolektivním výkonu (dopomoc).</t>
  </si>
  <si>
    <t>Žák je schopen zapojit se do soutěže v jedné atletické disciplíně, účinně a bezpečně provádět příslušenou techniku a dodržovat pravidla a hodnoty specifické pro sport.</t>
  </si>
  <si>
    <t xml:space="preserve">● Předvedení výkonu v atletické disciplíně provádí žák samostatně nebo v týmu v rámci soutěžních pravidel (např. sprint 1 na 1).
● V disciplíně se určí nejlepší ze tří pokusů. 
</t>
  </si>
  <si>
    <t xml:space="preserve">● A1. Provádí příslušnou techniku bezpečně a účinně. 
● A2. Provádí příslušnou techniku s nejlepším možným výsledkem. 
● A3. Výkon jasně ukazuje na podporu spoluhráčů a respekt k protihráčům. </t>
  </si>
  <si>
    <t>EuLAS-T zdravotně orientovaná zdatnost</t>
  </si>
  <si>
    <t>Aerobní vytrvalost Test 1 - 20metrový stupňovaný člunkový běh (Legerův test)</t>
  </si>
  <si>
    <t>Cíl testu:</t>
  </si>
  <si>
    <t xml:space="preserve">Odhadnout aerobní kapacitu (VO2max – známé také jako maximální spotřebu kyslíku), což je nejdůležitější funkční dimenze zdravotně orientované zdatnosti. </t>
  </si>
  <si>
    <t>Požadované vybavení:</t>
  </si>
  <si>
    <t>● Zvukový soubor (na CD, flash disku nebo jiném zaříjení);</t>
  </si>
  <si>
    <r>
      <t xml:space="preserve">● </t>
    </r>
    <r>
      <rPr>
        <sz val="14"/>
        <color rgb="FF000000"/>
        <rFont val="Calibri"/>
        <family val="2"/>
        <scheme val="minor"/>
      </rPr>
      <t>Nejméně 22 metrů dlouhý, čistý, neklouzavý, tvrdý povrch;</t>
    </r>
  </si>
  <si>
    <r>
      <t xml:space="preserve">● </t>
    </r>
    <r>
      <rPr>
        <sz val="14"/>
        <color rgb="FF000000"/>
        <rFont val="Calibri"/>
        <family val="2"/>
        <scheme val="minor"/>
      </rPr>
      <t>Digitální audio přehrávač s reproduktorem (například CD přehrávač, MP3 přehrávač, notebook) vhodný k přehrávání zvukového souboru;</t>
    </r>
  </si>
  <si>
    <t>● Záznamové listy;</t>
  </si>
  <si>
    <t>● Pohodlné oblečení a boty</t>
  </si>
  <si>
    <t>● Kužely;</t>
  </si>
  <si>
    <t>Zadání úkolu:</t>
  </si>
  <si>
    <t>Implementace testu:</t>
  </si>
  <si>
    <t>Typické chyby během testu:</t>
  </si>
  <si>
    <t>Označte dráhy 20m dlouhé a asi 100-150 cm široké oddělené kužely a připravte vhodný zvukový přehrávač.</t>
  </si>
  <si>
    <r>
      <t xml:space="preserve">Příprava. </t>
    </r>
    <r>
      <rPr>
        <sz val="14"/>
        <color rgb="FF000000"/>
        <rFont val="Calibri"/>
        <family val="2"/>
        <scheme val="minor"/>
      </rPr>
      <t>Učitel vytvoří skupiny žáků (dvojice tak, že je maximálně 16 žáků, kteří současně provádějí test a jejich páry na konci startovní čáry jsou připraveny počítat a zaznamenávat počet přeběhů) a organizuje skupinové pořadí pro test. Učitel sdělí cíl testu a důvod, proč je toto měření důležité z hlediska zdraví. Test vyžaduje maximální úsilí a zapojení žáků k dosažení potřebného počtu přeběhů, které je zařadí do příslušné zóny zdraví vzhledem k věku a pohlaví. Žáci by měli být povzbuzování k tomu, aby dosáhli svého nejlepšího výkonu, s ohledem na dosažení minima pro úroveň ZOZ. Učitel poté vysvětlí realizaci testu, jak je popsáno níže, přičemž je zodpovědný za počet přeběhů každého žáka.</t>
    </r>
  </si>
  <si>
    <r>
      <t xml:space="preserve">Realizace. </t>
    </r>
    <r>
      <rPr>
        <sz val="14"/>
        <color rgb="FF000000"/>
        <rFont val="Calibri"/>
        <family val="2"/>
        <scheme val="minor"/>
      </rPr>
      <t>Učitel pustí nahrávku. Čas mezi koly klesá o minutu, proto se potřebná rychlost k dosažení určitého kola zvyšuje o 0,5 km/h. Úkolem žáka je provést test s nepřetržitým během, aby bylo dosaženo jeho nejlepšího výkonu, s ohledem na dosažení minima kol pro ZOZ. Žák musí dokončit 20 m před pípáním tak, aby se dotýkal nohou čáry na konci dráhy. Další přeběh lze začít až po pípnutí. Pokud žák poprvé nedosáhne koncové čáry, může pokračovat v testu s okamžitým otočením, dokud podruhé nevynechá koncový doběh. Test pro něho končí až při druhém selhání a poslední dokončený přeběh se zaznamená do záznamového listu. Počet přeběhů se pak porovná s kritérii zóny zdraví a žák je informován o počtu přeběhů a umístění do zóny zdraví.</t>
    </r>
  </si>
  <si>
    <t>● Provádění běhu nesleduje tempo zvukové nahrávky, je příliš pomalé nebo příliš rychlé.</t>
  </si>
  <si>
    <t>● Žáci se otočí aniž by překročili koncovou čáru.</t>
  </si>
  <si>
    <t xml:space="preserve">● Žáci zahájí běh před signálem/pípnutím. </t>
  </si>
  <si>
    <t>Aerobní vytrvalost Test 2 - Běh na 1500m</t>
  </si>
  <si>
    <t>Příprava testu:</t>
  </si>
  <si>
    <t>Realizace testu:</t>
  </si>
  <si>
    <t>Odhadnout aerobní kapacitu (VO2max – známé také jako maximální spotřebu kyslíku), což je nejdůležitější funkční dimenze zdravotně orientované zdatnosti. Může to být alternativa k Legerovu testu pro žáky, kteří rádi běhají a jsou motivovaní.</t>
  </si>
  <si>
    <t>● 1500 metrů (1609 m = 1 míle) dlouhý, čistý, neklouzavý, tvrdý povrch (vnitřní nebo venkovní trať). Závodní dráhou může být trať či jakákoliv měřená plocha);</t>
  </si>
  <si>
    <t>Označujeme 1500 metrů dlouhou asi 100-150 cm širokou trať (např. na dráze 400 m 3 kola a 300m).</t>
  </si>
  <si>
    <t>Na začátku testu se žáci seřadí na startovní čáře. Na startovní pokyn začnou všichni žáci běžet na určené trati. Úkolem je dokončit vzdálenost v nejkratším možném čase. Mnoho žáků začne příliš rychle běžet a unaví se, takže je důležité jim připomenout, aby používali vhodnou stimulaci k výkonu, aby bylo jejich hodnocení přesné.</t>
  </si>
  <si>
    <t>● Žák není schopen pokračovat v běhu, aniž by doběhl do cíle.</t>
  </si>
  <si>
    <t>● Žák opustí určenou trať.</t>
  </si>
  <si>
    <t>● Záznamové archy;</t>
  </si>
  <si>
    <t>● stopky;</t>
  </si>
  <si>
    <t>● pohodlné oblečení a boty.</t>
  </si>
  <si>
    <t>Test silové výbušnosti - skok daleký z místa</t>
  </si>
  <si>
    <t>Instrukce pro realizaci testu</t>
  </si>
  <si>
    <t>Odhadnout výbušnou sílu dolních končetin jako silného prediktoru kardiometabolického zdraví.</t>
  </si>
  <si>
    <t>● Čistý, neklouzavý, pevný rovný povrch;</t>
  </si>
  <si>
    <t>● měřící pásmo;</t>
  </si>
  <si>
    <t>● křídou nebo páskou označená odrazová čára;</t>
  </si>
  <si>
    <t>● volitelné: pravítko nebo tyčka pro usnadnění měření;</t>
  </si>
  <si>
    <t>● Pohodlné oblečení a boty.</t>
  </si>
  <si>
    <t>● záznamové listy;</t>
  </si>
  <si>
    <t>Umístěte vodorovnou odrazovou čáru na rovnou neklouzavou plochu a připravte si měřící pásmo k měření.</t>
  </si>
  <si>
    <r>
      <t xml:space="preserve">Příprava. </t>
    </r>
    <r>
      <rPr>
        <sz val="14"/>
        <color rgb="FF000000"/>
        <rFont val="Calibri"/>
        <family val="2"/>
        <scheme val="minor"/>
      </rPr>
      <t>Učitel nastaví pořadí žáků a uspořádá je pro test za odrazovou čáru. Učitel uvádí cíl testu a důvod, proč je toto měření důležité z hlediska zdraví, vyžaduje maximální úsilí a zapojení žáků, aby co nejvíce skočili s ohledem na příslušné kritérium zóny zdraví, a zaznamenává se výsledek nejlepšího ze tří pokusů. Učitel poté vysvětlí implementaci testu, jak je popsáno níže, přičemž zodpovídá za zaznamenání délky skoku každého žáka.</t>
    </r>
  </si>
  <si>
    <r>
      <t>Realizace</t>
    </r>
    <r>
      <rPr>
        <i/>
        <sz val="14"/>
        <color theme="1"/>
        <rFont val="Calibri"/>
        <family val="2"/>
        <scheme val="minor"/>
      </rPr>
      <t>.</t>
    </r>
    <r>
      <rPr>
        <sz val="14"/>
        <color theme="1"/>
        <rFont val="Calibri"/>
        <family val="2"/>
        <scheme val="minor"/>
      </rPr>
      <t xml:space="preserve"> Aby byla implementace spolehlivá, je důležité, aby vedle uvedené informace byly poskytnuty všem žákům.</t>
    </r>
  </si>
  <si>
    <t>● Před skokem nejsou nohy vodorovně vedle sebe, ale jedna před druhou.</t>
  </si>
  <si>
    <t>● Skok z natažených nohou;</t>
  </si>
  <si>
    <t>● Nedochází k hmitání paží před odrazem;</t>
  </si>
  <si>
    <t xml:space="preserve">● Žák při doskoku spadne vzad nebo ukročí vzad. </t>
  </si>
  <si>
    <t>● Doskok na plná chodidla;</t>
  </si>
  <si>
    <t>Fáze skoku</t>
  </si>
  <si>
    <t>Odrazová pozice</t>
  </si>
  <si>
    <t>Získání hybnost a průběh skoku:</t>
  </si>
  <si>
    <t>Průběh letové fáze:</t>
  </si>
  <si>
    <t>Doskok na zem:</t>
  </si>
  <si>
    <t>Klíčové indikátory pro správné provedení</t>
  </si>
  <si>
    <t>• Žáci stojí za startovní čárou, chodidla přibližně v šíři ramen, rovnoběžně;</t>
  </si>
  <si>
    <t>• Špičky bot se nedotýkají odrazové čáry;</t>
  </si>
  <si>
    <t>• Stoj mírně rozkročený, kolena mírně pokrčená;</t>
  </si>
  <si>
    <t>• Paže mírně pokrčené před tělem.</t>
  </si>
  <si>
    <t>• Žák postupně ohýbá kolena a boky, hmitá paží za tělem (snižuje těžiště, připravuje svaly)</t>
  </si>
  <si>
    <t>• Poté švihem paží a odrazem z nohou uvede tělo do pohybu a snaží se doskočit co nejdál.</t>
  </si>
  <si>
    <t xml:space="preserve">• Nohy se po odrazu snaží posunout co nejdál dopředu. </t>
  </si>
  <si>
    <t>• Dotkne se země oběma nohama přes patu ke špičce a nohy jsou mírně pokrčené,</t>
  </si>
  <si>
    <t>• Žák doskočí do dřepu, aniž by spadl zpět.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</si>
</sst>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h]:mm:ss;@"/>
  </numFmts>
  <fonts count="1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000000"/>
      <name val="Noto Sans Symbols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4"/>
      <color theme="1"/>
      <name val="Noto Sans Symbols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6" xfId="0" applyFont="1" applyBorder="1"/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7" xfId="0" applyFont="1" applyBorder="1"/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5" fontId="2" fillId="0" borderId="37" xfId="0" applyNumberFormat="1" applyFont="1" applyBorder="1" applyAlignment="1">
      <alignment horizontal="center"/>
    </xf>
    <xf numFmtId="165" fontId="2" fillId="0" borderId="38" xfId="0" applyNumberFormat="1" applyFont="1" applyBorder="1" applyAlignment="1">
      <alignment horizontal="center"/>
    </xf>
    <xf numFmtId="165" fontId="2" fillId="0" borderId="46" xfId="0" applyNumberFormat="1" applyFont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165" fontId="2" fillId="2" borderId="36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65" fontId="1" fillId="2" borderId="36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4" fillId="0" borderId="0" xfId="0" applyFont="1"/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48" xfId="0" applyFont="1" applyBorder="1" applyAlignment="1">
      <alignment horizontal="justify" vertical="center" wrapText="1"/>
    </xf>
    <xf numFmtId="0" fontId="2" fillId="0" borderId="49" xfId="0" applyFont="1" applyBorder="1" applyAlignment="1">
      <alignment horizontal="justify" vertical="center" wrapText="1"/>
    </xf>
    <xf numFmtId="0" fontId="8" fillId="0" borderId="51" xfId="0" applyFont="1" applyBorder="1" applyAlignment="1">
      <alignment horizontal="justify" vertical="center" wrapText="1"/>
    </xf>
    <xf numFmtId="0" fontId="8" fillId="0" borderId="49" xfId="0" applyFont="1" applyBorder="1" applyAlignment="1">
      <alignment horizontal="justify" vertical="center" wrapText="1"/>
    </xf>
    <xf numFmtId="0" fontId="10" fillId="0" borderId="51" xfId="0" applyFont="1" applyBorder="1" applyAlignment="1">
      <alignment horizontal="justify" vertical="center" wrapText="1"/>
    </xf>
    <xf numFmtId="0" fontId="10" fillId="0" borderId="49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7" fillId="0" borderId="53" xfId="0" applyFont="1" applyBorder="1" applyAlignment="1">
      <alignment horizontal="justify" vertical="center" wrapText="1"/>
    </xf>
    <xf numFmtId="0" fontId="7" fillId="0" borderId="56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0" fontId="12" fillId="0" borderId="51" xfId="0" applyFont="1" applyBorder="1" applyAlignment="1">
      <alignment horizontal="justify" vertical="center" wrapText="1"/>
    </xf>
    <xf numFmtId="0" fontId="13" fillId="0" borderId="51" xfId="0" applyFont="1" applyBorder="1" applyAlignment="1">
      <alignment horizontal="justify" vertical="center" wrapText="1"/>
    </xf>
    <xf numFmtId="0" fontId="13" fillId="0" borderId="49" xfId="0" applyFont="1" applyBorder="1" applyAlignment="1">
      <alignment horizontal="justify" vertical="center" wrapText="1"/>
    </xf>
    <xf numFmtId="0" fontId="13" fillId="0" borderId="51" xfId="0" applyFont="1" applyBorder="1" applyAlignment="1">
      <alignment horizontal="left" vertical="center" wrapText="1" indent="5"/>
    </xf>
    <xf numFmtId="0" fontId="13" fillId="0" borderId="49" xfId="0" applyFont="1" applyBorder="1" applyAlignment="1">
      <alignment horizontal="left" vertical="center" wrapText="1" indent="5"/>
    </xf>
    <xf numFmtId="0" fontId="7" fillId="0" borderId="52" xfId="0" applyFont="1" applyBorder="1" applyAlignment="1">
      <alignment horizontal="justify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48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0" borderId="52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1" fillId="0" borderId="52" xfId="0" applyFont="1" applyBorder="1" applyAlignment="1">
      <alignment horizontal="center" vertical="center" textRotation="255" wrapText="1"/>
    </xf>
    <xf numFmtId="0" fontId="1" fillId="0" borderId="50" xfId="0" applyFont="1" applyBorder="1" applyAlignment="1">
      <alignment horizontal="center" vertical="center" textRotation="255" wrapText="1"/>
    </xf>
    <xf numFmtId="0" fontId="1" fillId="0" borderId="48" xfId="0" applyFont="1" applyBorder="1" applyAlignment="1">
      <alignment horizontal="center" vertical="center" textRotation="255" wrapText="1"/>
    </xf>
    <xf numFmtId="0" fontId="7" fillId="0" borderId="56" xfId="0" applyFont="1" applyBorder="1" applyAlignment="1">
      <alignment horizontal="justify" vertical="center" wrapText="1"/>
    </xf>
    <xf numFmtId="0" fontId="7" fillId="0" borderId="57" xfId="0" applyFont="1" applyBorder="1" applyAlignment="1">
      <alignment horizontal="justify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9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3" borderId="39" xfId="0" applyFont="1" applyFill="1" applyBorder="1" applyAlignment="1">
      <alignment horizontal="center" wrapText="1"/>
    </xf>
    <xf numFmtId="0" fontId="1" fillId="3" borderId="38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38" xfId="0" applyFont="1" applyFill="1" applyBorder="1" applyAlignment="1">
      <alignment horizontal="center" wrapText="1"/>
    </xf>
    <xf numFmtId="0" fontId="1" fillId="5" borderId="4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0" fontId="1" fillId="4" borderId="38" xfId="0" applyFont="1" applyFill="1" applyBorder="1" applyAlignment="1">
      <alignment horizontal="center" wrapText="1"/>
    </xf>
    <xf numFmtId="0" fontId="1" fillId="4" borderId="22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357717</xdr:rowOff>
    </xdr:from>
    <xdr:to>
      <xdr:col>1</xdr:col>
      <xdr:colOff>1392766</xdr:colOff>
      <xdr:row>0</xdr:row>
      <xdr:rowOff>893022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4AE4F4BE-DDDA-421C-9DC7-BACA443122A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66" y="357717"/>
          <a:ext cx="3312583" cy="535305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782108</xdr:colOff>
      <xdr:row>0</xdr:row>
      <xdr:rowOff>414867</xdr:rowOff>
    </xdr:from>
    <xdr:to>
      <xdr:col>4</xdr:col>
      <xdr:colOff>2708487</xdr:colOff>
      <xdr:row>0</xdr:row>
      <xdr:rowOff>839047</xdr:rowOff>
    </xdr:to>
    <xdr:pic>
      <xdr:nvPicPr>
        <xdr:cNvPr id="3" name="image4.png" descr="pasted-image">
          <a:extLst>
            <a:ext uri="{FF2B5EF4-FFF2-40B4-BE49-F238E27FC236}">
              <a16:creationId xmlns:a16="http://schemas.microsoft.com/office/drawing/2014/main" id="{F39490D8-0FF9-4427-8D04-BC95F4C3445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799108" y="414867"/>
          <a:ext cx="1926379" cy="42418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585410</xdr:colOff>
      <xdr:row>0</xdr:row>
      <xdr:rowOff>227694</xdr:rowOff>
    </xdr:from>
    <xdr:to>
      <xdr:col>4</xdr:col>
      <xdr:colOff>357497</xdr:colOff>
      <xdr:row>0</xdr:row>
      <xdr:rowOff>954013</xdr:rowOff>
    </xdr:to>
    <xdr:pic>
      <xdr:nvPicPr>
        <xdr:cNvPr id="4" name="image2.jpg">
          <a:extLst>
            <a:ext uri="{FF2B5EF4-FFF2-40B4-BE49-F238E27FC236}">
              <a16:creationId xmlns:a16="http://schemas.microsoft.com/office/drawing/2014/main" id="{A7FC5222-4467-4B29-97E9-835549CA85F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5410" y="227694"/>
          <a:ext cx="4071944" cy="726319"/>
        </a:xfrm>
        <a:prstGeom prst="rect">
          <a:avLst/>
        </a:prstGeom>
        <a:ln/>
      </xdr:spPr>
    </xdr:pic>
    <xdr:clientData/>
  </xdr:twoCellAnchor>
  <xdr:twoCellAnchor editAs="oneCell">
    <xdr:from>
      <xdr:col>17</xdr:col>
      <xdr:colOff>86178</xdr:colOff>
      <xdr:row>0</xdr:row>
      <xdr:rowOff>325060</xdr:rowOff>
    </xdr:from>
    <xdr:to>
      <xdr:col>18</xdr:col>
      <xdr:colOff>1397059</xdr:colOff>
      <xdr:row>0</xdr:row>
      <xdr:rowOff>1020536</xdr:rowOff>
    </xdr:to>
    <xdr:pic>
      <xdr:nvPicPr>
        <xdr:cNvPr id="5" name="image4.png" descr="pasted-image">
          <a:extLst>
            <a:ext uri="{FF2B5EF4-FFF2-40B4-BE49-F238E27FC236}">
              <a16:creationId xmlns:a16="http://schemas.microsoft.com/office/drawing/2014/main" id="{91B6FA87-91FB-41E6-9EE6-69766735D1A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3979071" y="325060"/>
          <a:ext cx="2916524" cy="6954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="90" zoomScaleNormal="90" zoomScaleSheetLayoutView="40" workbookViewId="0">
      <selection activeCell="E38" sqref="E38"/>
    </sheetView>
  </sheetViews>
  <sheetFormatPr defaultRowHeight="18.75"/>
  <cols>
    <col min="1" max="1" width="29.7109375" style="2" customWidth="1"/>
    <col min="2" max="2" width="47.7109375" style="2" customWidth="1"/>
    <col min="3" max="3" width="9.140625" style="2" customWidth="1"/>
    <col min="4" max="4" width="48.5703125" style="2" customWidth="1"/>
    <col min="5" max="5" width="43.140625" style="2" customWidth="1"/>
    <col min="6" max="8" width="15.5703125" style="2" customWidth="1"/>
    <col min="9" max="9" width="4.140625" style="2" customWidth="1"/>
    <col min="10" max="10" width="13.42578125" style="2" customWidth="1"/>
    <col min="11" max="11" width="22.140625" style="2" customWidth="1"/>
    <col min="12" max="12" width="33.5703125" style="2" customWidth="1"/>
    <col min="13" max="13" width="27.140625" style="2" customWidth="1"/>
    <col min="14" max="14" width="4.140625" style="2" customWidth="1"/>
    <col min="15" max="16384" width="9.140625" style="2"/>
  </cols>
  <sheetData>
    <row r="1" spans="1:14" ht="94.5" customHeight="1" thickBot="1">
      <c r="A1" s="142" t="s">
        <v>14</v>
      </c>
      <c r="B1" s="142"/>
      <c r="C1" s="142"/>
      <c r="D1" s="142"/>
      <c r="E1" s="142"/>
      <c r="F1" s="1"/>
      <c r="G1" s="1"/>
      <c r="H1" s="1"/>
      <c r="I1" s="1"/>
      <c r="J1" s="1"/>
      <c r="K1" s="1"/>
      <c r="L1" s="1"/>
      <c r="M1" s="1"/>
      <c r="N1" s="1"/>
    </row>
    <row r="2" spans="1:14" ht="93" customHeight="1" thickBot="1">
      <c r="A2" s="139" t="s">
        <v>35</v>
      </c>
      <c r="B2" s="140"/>
      <c r="C2" s="140"/>
      <c r="D2" s="140"/>
      <c r="E2" s="141"/>
      <c r="F2" s="3"/>
    </row>
    <row r="3" spans="1:14" s="85" customFormat="1" ht="21.75" thickBot="1">
      <c r="A3" s="143" t="s">
        <v>36</v>
      </c>
      <c r="B3" s="144"/>
      <c r="C3" s="144"/>
      <c r="D3" s="144"/>
      <c r="E3" s="145"/>
      <c r="F3" s="84"/>
    </row>
    <row r="4" spans="1:14" ht="38.25" thickBot="1">
      <c r="A4" s="5" t="s">
        <v>37</v>
      </c>
      <c r="B4" s="149" t="s">
        <v>39</v>
      </c>
      <c r="C4" s="150"/>
      <c r="D4" s="6" t="s">
        <v>40</v>
      </c>
      <c r="E4" s="6" t="s">
        <v>41</v>
      </c>
    </row>
    <row r="5" spans="1:14" ht="213.75" customHeight="1" thickBot="1">
      <c r="A5" s="99" t="s">
        <v>38</v>
      </c>
      <c r="B5" s="151" t="s">
        <v>42</v>
      </c>
      <c r="C5" s="152"/>
      <c r="D5" s="4" t="s">
        <v>43</v>
      </c>
      <c r="E5" s="4" t="s">
        <v>44</v>
      </c>
    </row>
    <row r="6" spans="1:14" ht="207" thickBot="1">
      <c r="A6" s="100" t="s">
        <v>17</v>
      </c>
      <c r="B6" s="151" t="s">
        <v>45</v>
      </c>
      <c r="C6" s="152"/>
      <c r="D6" s="4" t="s">
        <v>46</v>
      </c>
      <c r="E6" s="4" t="s">
        <v>47</v>
      </c>
      <c r="F6" s="3"/>
    </row>
    <row r="7" spans="1:14" ht="150.75" thickBot="1">
      <c r="A7" s="101" t="s">
        <v>18</v>
      </c>
      <c r="B7" s="151" t="s">
        <v>48</v>
      </c>
      <c r="C7" s="152"/>
      <c r="D7" s="4" t="s">
        <v>49</v>
      </c>
      <c r="E7" s="4" t="s">
        <v>50</v>
      </c>
    </row>
    <row r="8" spans="1:14" s="85" customFormat="1" ht="21.75" thickBot="1">
      <c r="A8" s="143" t="s">
        <v>51</v>
      </c>
      <c r="B8" s="144"/>
      <c r="C8" s="144"/>
      <c r="D8" s="144"/>
      <c r="E8" s="145"/>
      <c r="F8" s="84"/>
    </row>
    <row r="9" spans="1:14" ht="30" customHeight="1" thickBot="1">
      <c r="A9" s="146" t="s">
        <v>52</v>
      </c>
      <c r="B9" s="147"/>
      <c r="C9" s="147"/>
      <c r="D9" s="147"/>
      <c r="E9" s="148"/>
    </row>
    <row r="10" spans="1:14" s="92" customFormat="1" ht="43.5" customHeight="1">
      <c r="A10" s="93" t="s">
        <v>53</v>
      </c>
      <c r="B10" s="130" t="s">
        <v>54</v>
      </c>
      <c r="C10" s="131"/>
      <c r="D10" s="131"/>
      <c r="E10" s="132"/>
    </row>
    <row r="11" spans="1:14" s="92" customFormat="1">
      <c r="A11" s="119" t="s">
        <v>55</v>
      </c>
      <c r="B11" s="133" t="s">
        <v>57</v>
      </c>
      <c r="C11" s="134"/>
      <c r="D11" s="134"/>
      <c r="E11" s="135"/>
    </row>
    <row r="12" spans="1:14" s="92" customFormat="1" ht="36.75" customHeight="1">
      <c r="A12" s="119"/>
      <c r="B12" s="133" t="s">
        <v>58</v>
      </c>
      <c r="C12" s="134"/>
      <c r="D12" s="134"/>
      <c r="E12" s="135"/>
    </row>
    <row r="13" spans="1:14" s="92" customFormat="1">
      <c r="A13" s="119"/>
      <c r="B13" s="124" t="s">
        <v>56</v>
      </c>
      <c r="C13" s="125"/>
      <c r="D13" s="125"/>
      <c r="E13" s="126"/>
    </row>
    <row r="14" spans="1:14" s="92" customFormat="1">
      <c r="A14" s="119"/>
      <c r="B14" s="124" t="s">
        <v>61</v>
      </c>
      <c r="C14" s="125"/>
      <c r="D14" s="125"/>
      <c r="E14" s="126"/>
    </row>
    <row r="15" spans="1:14" s="92" customFormat="1">
      <c r="A15" s="119"/>
      <c r="B15" s="124" t="s">
        <v>59</v>
      </c>
      <c r="C15" s="125"/>
      <c r="D15" s="125"/>
      <c r="E15" s="126"/>
    </row>
    <row r="16" spans="1:14" s="92" customFormat="1">
      <c r="A16" s="119"/>
      <c r="B16" s="124" t="s">
        <v>60</v>
      </c>
      <c r="C16" s="125"/>
      <c r="D16" s="125"/>
      <c r="E16" s="126"/>
    </row>
    <row r="17" spans="1:5" s="92" customFormat="1">
      <c r="A17" s="94" t="s">
        <v>62</v>
      </c>
      <c r="B17" s="124" t="s">
        <v>65</v>
      </c>
      <c r="C17" s="125"/>
      <c r="D17" s="125"/>
      <c r="E17" s="126"/>
    </row>
    <row r="18" spans="1:5" s="92" customFormat="1" ht="150" customHeight="1">
      <c r="A18" s="119" t="s">
        <v>63</v>
      </c>
      <c r="B18" s="136" t="s">
        <v>66</v>
      </c>
      <c r="C18" s="137"/>
      <c r="D18" s="137"/>
      <c r="E18" s="138"/>
    </row>
    <row r="19" spans="1:5" s="92" customFormat="1" ht="179.25" customHeight="1">
      <c r="A19" s="119"/>
      <c r="B19" s="136" t="s">
        <v>67</v>
      </c>
      <c r="C19" s="137"/>
      <c r="D19" s="137"/>
      <c r="E19" s="138"/>
    </row>
    <row r="20" spans="1:5" s="92" customFormat="1">
      <c r="A20" s="119" t="s">
        <v>64</v>
      </c>
      <c r="B20" s="124" t="s">
        <v>68</v>
      </c>
      <c r="C20" s="125"/>
      <c r="D20" s="125"/>
      <c r="E20" s="126"/>
    </row>
    <row r="21" spans="1:5" s="92" customFormat="1">
      <c r="A21" s="119"/>
      <c r="B21" s="124" t="s">
        <v>69</v>
      </c>
      <c r="C21" s="125"/>
      <c r="D21" s="125"/>
      <c r="E21" s="126"/>
    </row>
    <row r="22" spans="1:5" s="92" customFormat="1" ht="19.5" thickBot="1">
      <c r="A22" s="120"/>
      <c r="B22" s="127" t="s">
        <v>70</v>
      </c>
      <c r="C22" s="128"/>
      <c r="D22" s="128"/>
      <c r="E22" s="129"/>
    </row>
    <row r="23" spans="1:5" ht="19.5" customHeight="1" thickBot="1">
      <c r="A23" s="110" t="s">
        <v>71</v>
      </c>
      <c r="B23" s="111"/>
      <c r="C23" s="111"/>
      <c r="D23" s="111"/>
      <c r="E23" s="112"/>
    </row>
    <row r="24" spans="1:5" ht="66.75" customHeight="1">
      <c r="A24" s="93" t="s">
        <v>53</v>
      </c>
      <c r="B24" s="121" t="s">
        <v>74</v>
      </c>
      <c r="C24" s="122"/>
      <c r="D24" s="122"/>
      <c r="E24" s="123"/>
    </row>
    <row r="25" spans="1:5" ht="39.75" customHeight="1">
      <c r="A25" s="119" t="s">
        <v>55</v>
      </c>
      <c r="B25" s="124" t="s">
        <v>75</v>
      </c>
      <c r="C25" s="125"/>
      <c r="D25" s="125"/>
      <c r="E25" s="126"/>
    </row>
    <row r="26" spans="1:5">
      <c r="A26" s="119"/>
      <c r="B26" s="124" t="s">
        <v>61</v>
      </c>
      <c r="C26" s="125"/>
      <c r="D26" s="125"/>
      <c r="E26" s="126"/>
    </row>
    <row r="27" spans="1:5">
      <c r="A27" s="119"/>
      <c r="B27" s="124" t="s">
        <v>80</v>
      </c>
      <c r="C27" s="125"/>
      <c r="D27" s="125"/>
      <c r="E27" s="126"/>
    </row>
    <row r="28" spans="1:5">
      <c r="A28" s="119"/>
      <c r="B28" s="124" t="s">
        <v>81</v>
      </c>
      <c r="C28" s="125"/>
      <c r="D28" s="125"/>
      <c r="E28" s="126"/>
    </row>
    <row r="29" spans="1:5">
      <c r="A29" s="119"/>
      <c r="B29" s="124" t="s">
        <v>82</v>
      </c>
      <c r="C29" s="125"/>
      <c r="D29" s="125"/>
      <c r="E29" s="126"/>
    </row>
    <row r="30" spans="1:5">
      <c r="A30" s="94" t="s">
        <v>72</v>
      </c>
      <c r="B30" s="124" t="s">
        <v>76</v>
      </c>
      <c r="C30" s="125"/>
      <c r="D30" s="125"/>
      <c r="E30" s="126"/>
    </row>
    <row r="31" spans="1:5" ht="66" customHeight="1">
      <c r="A31" s="94" t="s">
        <v>73</v>
      </c>
      <c r="B31" s="124" t="s">
        <v>77</v>
      </c>
      <c r="C31" s="125"/>
      <c r="D31" s="125"/>
      <c r="E31" s="126"/>
    </row>
    <row r="32" spans="1:5">
      <c r="A32" s="119" t="s">
        <v>64</v>
      </c>
      <c r="B32" s="124" t="s">
        <v>78</v>
      </c>
      <c r="C32" s="125"/>
      <c r="D32" s="125"/>
      <c r="E32" s="126"/>
    </row>
    <row r="33" spans="1:5" ht="19.5" thickBot="1">
      <c r="A33" s="120"/>
      <c r="B33" s="127" t="s">
        <v>79</v>
      </c>
      <c r="C33" s="128"/>
      <c r="D33" s="128"/>
      <c r="E33" s="129"/>
    </row>
    <row r="34" spans="1:5" ht="19.5" customHeight="1" thickBot="1">
      <c r="A34" s="110" t="s">
        <v>83</v>
      </c>
      <c r="B34" s="111"/>
      <c r="C34" s="111"/>
      <c r="D34" s="111"/>
      <c r="E34" s="112"/>
    </row>
    <row r="35" spans="1:5" ht="57" thickBot="1">
      <c r="A35" s="86" t="s">
        <v>53</v>
      </c>
      <c r="B35" s="87" t="s">
        <v>85</v>
      </c>
      <c r="C35" s="116" t="s">
        <v>84</v>
      </c>
      <c r="D35" s="96" t="s">
        <v>100</v>
      </c>
      <c r="E35" s="97" t="s">
        <v>105</v>
      </c>
    </row>
    <row r="36" spans="1:5" ht="56.25">
      <c r="A36" s="107" t="s">
        <v>55</v>
      </c>
      <c r="B36" s="88" t="s">
        <v>86</v>
      </c>
      <c r="C36" s="117"/>
      <c r="D36" s="113" t="s">
        <v>101</v>
      </c>
      <c r="E36" s="105" t="s">
        <v>106</v>
      </c>
    </row>
    <row r="37" spans="1:5" ht="37.5">
      <c r="A37" s="108"/>
      <c r="B37" s="102" t="s">
        <v>87</v>
      </c>
      <c r="C37" s="117"/>
      <c r="D37" s="114"/>
      <c r="E37" s="105" t="s">
        <v>107</v>
      </c>
    </row>
    <row r="38" spans="1:5" ht="37.5">
      <c r="A38" s="108"/>
      <c r="B38" s="88" t="s">
        <v>88</v>
      </c>
      <c r="C38" s="117"/>
      <c r="D38" s="114"/>
      <c r="E38" s="105" t="s">
        <v>108</v>
      </c>
    </row>
    <row r="39" spans="1:5" ht="38.25" thickBot="1">
      <c r="A39" s="108"/>
      <c r="B39" s="88" t="s">
        <v>89</v>
      </c>
      <c r="C39" s="117"/>
      <c r="D39" s="115"/>
      <c r="E39" s="106" t="s">
        <v>109</v>
      </c>
    </row>
    <row r="40" spans="1:5" ht="75">
      <c r="A40" s="108"/>
      <c r="B40" s="88" t="s">
        <v>91</v>
      </c>
      <c r="C40" s="117"/>
      <c r="D40" s="113" t="s">
        <v>102</v>
      </c>
      <c r="E40" s="105" t="s">
        <v>110</v>
      </c>
    </row>
    <row r="41" spans="1:5" ht="57" thickBot="1">
      <c r="A41" s="109"/>
      <c r="B41" s="89" t="s">
        <v>90</v>
      </c>
      <c r="C41" s="117"/>
      <c r="D41" s="115"/>
      <c r="E41" s="106" t="s">
        <v>111</v>
      </c>
    </row>
    <row r="42" spans="1:5" ht="57" thickBot="1">
      <c r="A42" s="86" t="s">
        <v>72</v>
      </c>
      <c r="B42" s="87" t="s">
        <v>92</v>
      </c>
      <c r="C42" s="117"/>
      <c r="D42" s="98" t="s">
        <v>103</v>
      </c>
      <c r="E42" s="106" t="s">
        <v>112</v>
      </c>
    </row>
    <row r="43" spans="1:5" ht="231.75" customHeight="1">
      <c r="A43" s="107" t="s">
        <v>73</v>
      </c>
      <c r="B43" s="90" t="s">
        <v>93</v>
      </c>
      <c r="C43" s="117"/>
      <c r="D43" s="113" t="s">
        <v>104</v>
      </c>
      <c r="E43" s="105" t="s">
        <v>113</v>
      </c>
    </row>
    <row r="44" spans="1:5" ht="57" thickBot="1">
      <c r="A44" s="109"/>
      <c r="B44" s="91" t="s">
        <v>94</v>
      </c>
      <c r="C44" s="118"/>
      <c r="D44" s="115"/>
      <c r="E44" s="106" t="s">
        <v>114</v>
      </c>
    </row>
    <row r="45" spans="1:5" ht="37.5">
      <c r="A45" s="107" t="s">
        <v>64</v>
      </c>
      <c r="B45" s="103" t="s">
        <v>95</v>
      </c>
      <c r="C45" s="95"/>
    </row>
    <row r="46" spans="1:5">
      <c r="A46" s="108"/>
      <c r="B46" s="103" t="s">
        <v>96</v>
      </c>
      <c r="C46" s="95"/>
    </row>
    <row r="47" spans="1:5" ht="37.5">
      <c r="A47" s="108"/>
      <c r="B47" s="103" t="s">
        <v>97</v>
      </c>
      <c r="C47" s="95"/>
    </row>
    <row r="48" spans="1:5">
      <c r="A48" s="108"/>
      <c r="B48" s="103" t="s">
        <v>99</v>
      </c>
      <c r="C48" s="95"/>
    </row>
    <row r="49" spans="1:3" ht="38.25" thickBot="1">
      <c r="A49" s="109"/>
      <c r="B49" s="104" t="s">
        <v>98</v>
      </c>
      <c r="C49" s="95"/>
    </row>
  </sheetData>
  <mergeCells count="46">
    <mergeCell ref="A2:E2"/>
    <mergeCell ref="A1:E1"/>
    <mergeCell ref="A3:E3"/>
    <mergeCell ref="A8:E8"/>
    <mergeCell ref="A9:E9"/>
    <mergeCell ref="B4:C4"/>
    <mergeCell ref="B5:C5"/>
    <mergeCell ref="B6:C6"/>
    <mergeCell ref="B7:C7"/>
    <mergeCell ref="A11:A16"/>
    <mergeCell ref="A18:A19"/>
    <mergeCell ref="A20:A22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A25:A29"/>
    <mergeCell ref="A32:A33"/>
    <mergeCell ref="B24:E24"/>
    <mergeCell ref="A23:E2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6:A41"/>
    <mergeCell ref="A43:A44"/>
    <mergeCell ref="A45:A49"/>
    <mergeCell ref="A34:E34"/>
    <mergeCell ref="D36:D39"/>
    <mergeCell ref="D40:D41"/>
    <mergeCell ref="D43:D44"/>
    <mergeCell ref="C35:C44"/>
  </mergeCells>
  <pageMargins left="0.7" right="0.7" top="0.75" bottom="0.75" header="0.3" footer="0.3"/>
  <pageSetup paperSize="9" scale="49" orientation="portrait" horizontalDpi="0" verticalDpi="0" r:id="rId1"/>
  <rowBreaks count="2" manualBreakCount="2">
    <brk id="7" max="16383" man="1"/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zoomScale="70" zoomScaleNormal="7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S5" sqref="S5"/>
    </sheetView>
  </sheetViews>
  <sheetFormatPr defaultRowHeight="15"/>
  <cols>
    <col min="1" max="1" width="15.5703125" bestFit="1" customWidth="1"/>
    <col min="2" max="2" width="16.28515625" bestFit="1" customWidth="1"/>
    <col min="3" max="4" width="16.28515625" customWidth="1"/>
    <col min="5" max="5" width="10" bestFit="1" customWidth="1"/>
    <col min="6" max="6" width="9.7109375" customWidth="1"/>
    <col min="7" max="7" width="10" bestFit="1" customWidth="1"/>
    <col min="8" max="8" width="10" style="75" bestFit="1" customWidth="1"/>
    <col min="9" max="11" width="10" bestFit="1" customWidth="1"/>
    <col min="12" max="12" width="10" style="75" bestFit="1" customWidth="1"/>
    <col min="13" max="15" width="10" bestFit="1" customWidth="1"/>
    <col min="16" max="16" width="10" style="75" bestFit="1" customWidth="1"/>
    <col min="17" max="17" width="24.140625" bestFit="1" customWidth="1"/>
    <col min="18" max="18" width="24.140625" customWidth="1"/>
    <col min="19" max="19" width="25.7109375" bestFit="1" customWidth="1"/>
    <col min="20" max="20" width="4.140625" customWidth="1"/>
    <col min="21" max="21" width="13.42578125" customWidth="1"/>
    <col min="22" max="22" width="22.140625" customWidth="1"/>
    <col min="23" max="23" width="33.5703125" customWidth="1"/>
    <col min="24" max="24" width="27.140625" customWidth="1"/>
    <col min="25" max="25" width="4.140625" customWidth="1"/>
  </cols>
  <sheetData>
    <row r="1" spans="1:25" s="2" customFormat="1" ht="94.5" customHeight="1" thickBot="1">
      <c r="A1" s="159" t="s">
        <v>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"/>
      <c r="U1" s="1"/>
      <c r="V1" s="1"/>
      <c r="W1" s="1"/>
      <c r="X1" s="1"/>
      <c r="Y1" s="1"/>
    </row>
    <row r="2" spans="1:25" ht="46.15" customHeight="1">
      <c r="A2" s="168" t="s">
        <v>22</v>
      </c>
      <c r="B2" s="168" t="s">
        <v>23</v>
      </c>
      <c r="C2" s="174" t="s">
        <v>24</v>
      </c>
      <c r="D2" s="158" t="s">
        <v>20</v>
      </c>
      <c r="E2" s="156" t="s">
        <v>15</v>
      </c>
      <c r="F2" s="171"/>
      <c r="G2" s="171"/>
      <c r="H2" s="171"/>
      <c r="I2" s="171"/>
      <c r="J2" s="171"/>
      <c r="K2" s="171"/>
      <c r="L2" s="171"/>
      <c r="M2" s="171"/>
      <c r="N2" s="172"/>
      <c r="O2" s="173"/>
      <c r="P2" s="173"/>
      <c r="Q2" s="156" t="s">
        <v>29</v>
      </c>
      <c r="R2" s="157"/>
      <c r="S2" s="158"/>
    </row>
    <row r="3" spans="1:25" ht="41.25" customHeight="1">
      <c r="A3" s="169"/>
      <c r="B3" s="169"/>
      <c r="C3" s="175"/>
      <c r="D3" s="176"/>
      <c r="E3" s="162" t="s">
        <v>16</v>
      </c>
      <c r="F3" s="163"/>
      <c r="G3" s="163"/>
      <c r="H3" s="164"/>
      <c r="I3" s="177" t="s">
        <v>17</v>
      </c>
      <c r="J3" s="178"/>
      <c r="K3" s="178"/>
      <c r="L3" s="179"/>
      <c r="M3" s="165" t="s">
        <v>18</v>
      </c>
      <c r="N3" s="166"/>
      <c r="O3" s="166"/>
      <c r="P3" s="167"/>
      <c r="Q3" s="160" t="s">
        <v>30</v>
      </c>
      <c r="R3" s="161"/>
      <c r="S3" s="19" t="s">
        <v>31</v>
      </c>
    </row>
    <row r="4" spans="1:25" ht="35.25" customHeight="1" thickBot="1">
      <c r="A4" s="170"/>
      <c r="B4" s="170"/>
      <c r="C4" s="20" t="s">
        <v>25</v>
      </c>
      <c r="D4" s="21" t="s">
        <v>21</v>
      </c>
      <c r="E4" s="35" t="s">
        <v>0</v>
      </c>
      <c r="F4" s="36" t="s">
        <v>1</v>
      </c>
      <c r="G4" s="36" t="s">
        <v>2</v>
      </c>
      <c r="H4" s="36" t="s">
        <v>19</v>
      </c>
      <c r="I4" s="45" t="s">
        <v>3</v>
      </c>
      <c r="J4" s="45" t="s">
        <v>4</v>
      </c>
      <c r="K4" s="45" t="s">
        <v>5</v>
      </c>
      <c r="L4" s="45" t="s">
        <v>19</v>
      </c>
      <c r="M4" s="50" t="s">
        <v>6</v>
      </c>
      <c r="N4" s="51" t="s">
        <v>7</v>
      </c>
      <c r="O4" s="51" t="s">
        <v>8</v>
      </c>
      <c r="P4" s="50" t="s">
        <v>19</v>
      </c>
      <c r="Q4" s="25" t="s">
        <v>32</v>
      </c>
      <c r="R4" s="26" t="s">
        <v>33</v>
      </c>
      <c r="S4" s="27" t="s">
        <v>34</v>
      </c>
    </row>
    <row r="5" spans="1:25" ht="18.75">
      <c r="A5" s="7" t="s">
        <v>10</v>
      </c>
      <c r="B5" s="8" t="s">
        <v>11</v>
      </c>
      <c r="C5" s="8" t="s">
        <v>26</v>
      </c>
      <c r="D5" s="10">
        <v>14</v>
      </c>
      <c r="E5" s="37" t="s">
        <v>9</v>
      </c>
      <c r="F5" s="38" t="s">
        <v>9</v>
      </c>
      <c r="G5" s="38" t="s">
        <v>9</v>
      </c>
      <c r="H5" s="72">
        <f>COUNTA(E5:G5)</f>
        <v>3</v>
      </c>
      <c r="I5" s="46" t="s">
        <v>9</v>
      </c>
      <c r="J5" s="46" t="s">
        <v>9</v>
      </c>
      <c r="K5" s="46" t="s">
        <v>9</v>
      </c>
      <c r="L5" s="76">
        <f>COUNTA(I5:K5)</f>
        <v>3</v>
      </c>
      <c r="M5" s="52" t="s">
        <v>9</v>
      </c>
      <c r="N5" s="53"/>
      <c r="O5" s="54" t="s">
        <v>9</v>
      </c>
      <c r="P5" s="80">
        <f>COUNTA(M5:O5)</f>
        <v>2</v>
      </c>
      <c r="Q5" s="8">
        <v>50</v>
      </c>
      <c r="R5" s="28"/>
      <c r="S5" s="9">
        <v>100</v>
      </c>
    </row>
    <row r="6" spans="1:25" ht="18.75">
      <c r="A6" s="11"/>
      <c r="B6" s="12" t="s">
        <v>12</v>
      </c>
      <c r="C6" s="12" t="s">
        <v>27</v>
      </c>
      <c r="D6" s="14">
        <v>15</v>
      </c>
      <c r="E6" s="39"/>
      <c r="F6" s="40" t="s">
        <v>9</v>
      </c>
      <c r="G6" s="40" t="s">
        <v>9</v>
      </c>
      <c r="H6" s="72">
        <f t="shared" ref="H6:H34" si="0">COUNTA(E6:G6)</f>
        <v>2</v>
      </c>
      <c r="I6" s="47" t="s">
        <v>9</v>
      </c>
      <c r="J6" s="47"/>
      <c r="K6" s="47" t="s">
        <v>9</v>
      </c>
      <c r="L6" s="77">
        <f t="shared" ref="L6:L34" si="1">COUNTA(I6:K6)</f>
        <v>2</v>
      </c>
      <c r="M6" s="55"/>
      <c r="N6" s="56"/>
      <c r="O6" s="57" t="s">
        <v>9</v>
      </c>
      <c r="P6" s="81">
        <f t="shared" ref="P6:P34" si="2">COUNTA(M6:O6)</f>
        <v>1</v>
      </c>
      <c r="Q6" s="12"/>
      <c r="R6" s="29">
        <v>4.1666666666666666E-3</v>
      </c>
      <c r="S6" s="13">
        <v>120</v>
      </c>
    </row>
    <row r="7" spans="1:25" ht="18.75" hidden="1">
      <c r="A7" s="11"/>
      <c r="B7" s="12"/>
      <c r="C7" s="12"/>
      <c r="D7" s="14"/>
      <c r="E7" s="39"/>
      <c r="F7" s="40"/>
      <c r="G7" s="40"/>
      <c r="H7" s="72">
        <f t="shared" si="0"/>
        <v>0</v>
      </c>
      <c r="I7" s="47"/>
      <c r="J7" s="47"/>
      <c r="K7" s="47"/>
      <c r="L7" s="77">
        <f t="shared" si="1"/>
        <v>0</v>
      </c>
      <c r="M7" s="55"/>
      <c r="N7" s="56"/>
      <c r="O7" s="57"/>
      <c r="P7" s="81">
        <f t="shared" si="2"/>
        <v>0</v>
      </c>
      <c r="Q7" s="12"/>
      <c r="R7" s="29"/>
      <c r="S7" s="13"/>
    </row>
    <row r="8" spans="1:25" ht="18.75" hidden="1">
      <c r="A8" s="11"/>
      <c r="B8" s="12"/>
      <c r="C8" s="12"/>
      <c r="D8" s="14"/>
      <c r="E8" s="39"/>
      <c r="F8" s="40"/>
      <c r="G8" s="40"/>
      <c r="H8" s="72">
        <f t="shared" si="0"/>
        <v>0</v>
      </c>
      <c r="I8" s="47"/>
      <c r="J8" s="47"/>
      <c r="K8" s="47"/>
      <c r="L8" s="77">
        <f t="shared" si="1"/>
        <v>0</v>
      </c>
      <c r="M8" s="55"/>
      <c r="N8" s="56"/>
      <c r="O8" s="57"/>
      <c r="P8" s="81">
        <f t="shared" si="2"/>
        <v>0</v>
      </c>
      <c r="Q8" s="12"/>
      <c r="R8" s="29"/>
      <c r="S8" s="13"/>
    </row>
    <row r="9" spans="1:25" ht="18.75" hidden="1">
      <c r="A9" s="11"/>
      <c r="B9" s="12"/>
      <c r="C9" s="12"/>
      <c r="D9" s="14"/>
      <c r="E9" s="39"/>
      <c r="F9" s="40"/>
      <c r="G9" s="40"/>
      <c r="H9" s="72">
        <f t="shared" si="0"/>
        <v>0</v>
      </c>
      <c r="I9" s="47"/>
      <c r="J9" s="47"/>
      <c r="K9" s="47"/>
      <c r="L9" s="77">
        <f t="shared" si="1"/>
        <v>0</v>
      </c>
      <c r="M9" s="55"/>
      <c r="N9" s="56"/>
      <c r="O9" s="57"/>
      <c r="P9" s="81">
        <f t="shared" si="2"/>
        <v>0</v>
      </c>
      <c r="Q9" s="12"/>
      <c r="R9" s="29"/>
      <c r="S9" s="13"/>
    </row>
    <row r="10" spans="1:25" ht="18.75" hidden="1">
      <c r="A10" s="11"/>
      <c r="B10" s="12"/>
      <c r="C10" s="12"/>
      <c r="D10" s="14"/>
      <c r="E10" s="39"/>
      <c r="F10" s="40"/>
      <c r="G10" s="40"/>
      <c r="H10" s="72">
        <f t="shared" si="0"/>
        <v>0</v>
      </c>
      <c r="I10" s="47"/>
      <c r="J10" s="47"/>
      <c r="K10" s="47"/>
      <c r="L10" s="77">
        <f t="shared" si="1"/>
        <v>0</v>
      </c>
      <c r="M10" s="55"/>
      <c r="N10" s="56"/>
      <c r="O10" s="57"/>
      <c r="P10" s="81">
        <f t="shared" si="2"/>
        <v>0</v>
      </c>
      <c r="Q10" s="12"/>
      <c r="R10" s="29"/>
      <c r="S10" s="13"/>
    </row>
    <row r="11" spans="1:25" ht="18.75" hidden="1">
      <c r="A11" s="11"/>
      <c r="B11" s="12"/>
      <c r="C11" s="12"/>
      <c r="D11" s="14"/>
      <c r="E11" s="39"/>
      <c r="F11" s="40"/>
      <c r="G11" s="40"/>
      <c r="H11" s="72">
        <f t="shared" si="0"/>
        <v>0</v>
      </c>
      <c r="I11" s="47"/>
      <c r="J11" s="47"/>
      <c r="K11" s="47"/>
      <c r="L11" s="77">
        <f t="shared" si="1"/>
        <v>0</v>
      </c>
      <c r="M11" s="55"/>
      <c r="N11" s="56"/>
      <c r="O11" s="57"/>
      <c r="P11" s="81">
        <f t="shared" si="2"/>
        <v>0</v>
      </c>
      <c r="Q11" s="12"/>
      <c r="R11" s="29"/>
      <c r="S11" s="13"/>
    </row>
    <row r="12" spans="1:25" ht="18.75" hidden="1">
      <c r="A12" s="11"/>
      <c r="B12" s="12"/>
      <c r="C12" s="12"/>
      <c r="D12" s="14"/>
      <c r="E12" s="39"/>
      <c r="F12" s="40"/>
      <c r="G12" s="40"/>
      <c r="H12" s="72">
        <f t="shared" si="0"/>
        <v>0</v>
      </c>
      <c r="I12" s="47"/>
      <c r="J12" s="47"/>
      <c r="K12" s="47"/>
      <c r="L12" s="77">
        <f t="shared" si="1"/>
        <v>0</v>
      </c>
      <c r="M12" s="55"/>
      <c r="N12" s="56"/>
      <c r="O12" s="57"/>
      <c r="P12" s="81">
        <f t="shared" si="2"/>
        <v>0</v>
      </c>
      <c r="Q12" s="12"/>
      <c r="R12" s="29"/>
      <c r="S12" s="13"/>
    </row>
    <row r="13" spans="1:25" ht="18.75" hidden="1">
      <c r="A13" s="11"/>
      <c r="B13" s="12"/>
      <c r="C13" s="12"/>
      <c r="D13" s="14"/>
      <c r="E13" s="39"/>
      <c r="F13" s="40"/>
      <c r="G13" s="40"/>
      <c r="H13" s="72">
        <f t="shared" si="0"/>
        <v>0</v>
      </c>
      <c r="I13" s="47"/>
      <c r="J13" s="47"/>
      <c r="K13" s="47"/>
      <c r="L13" s="77">
        <f t="shared" si="1"/>
        <v>0</v>
      </c>
      <c r="M13" s="55"/>
      <c r="N13" s="56"/>
      <c r="O13" s="57"/>
      <c r="P13" s="81">
        <f t="shared" si="2"/>
        <v>0</v>
      </c>
      <c r="Q13" s="12"/>
      <c r="R13" s="29"/>
      <c r="S13" s="13"/>
    </row>
    <row r="14" spans="1:25" ht="18.75" hidden="1">
      <c r="A14" s="11"/>
      <c r="B14" s="12"/>
      <c r="C14" s="12"/>
      <c r="D14" s="14"/>
      <c r="E14" s="39"/>
      <c r="F14" s="40"/>
      <c r="G14" s="40"/>
      <c r="H14" s="72">
        <f t="shared" si="0"/>
        <v>0</v>
      </c>
      <c r="I14" s="47"/>
      <c r="J14" s="47"/>
      <c r="K14" s="47"/>
      <c r="L14" s="77">
        <f t="shared" si="1"/>
        <v>0</v>
      </c>
      <c r="M14" s="55"/>
      <c r="N14" s="56"/>
      <c r="O14" s="57"/>
      <c r="P14" s="81">
        <f t="shared" si="2"/>
        <v>0</v>
      </c>
      <c r="Q14" s="12"/>
      <c r="R14" s="29"/>
      <c r="S14" s="13"/>
    </row>
    <row r="15" spans="1:25" ht="18.75" hidden="1">
      <c r="A15" s="11"/>
      <c r="B15" s="12"/>
      <c r="C15" s="12"/>
      <c r="D15" s="14"/>
      <c r="E15" s="39"/>
      <c r="F15" s="40"/>
      <c r="G15" s="40"/>
      <c r="H15" s="72">
        <f t="shared" si="0"/>
        <v>0</v>
      </c>
      <c r="I15" s="47"/>
      <c r="J15" s="47"/>
      <c r="K15" s="47"/>
      <c r="L15" s="77">
        <f t="shared" si="1"/>
        <v>0</v>
      </c>
      <c r="M15" s="55"/>
      <c r="N15" s="56"/>
      <c r="O15" s="57"/>
      <c r="P15" s="81">
        <f t="shared" si="2"/>
        <v>0</v>
      </c>
      <c r="Q15" s="12"/>
      <c r="R15" s="29"/>
      <c r="S15" s="13"/>
    </row>
    <row r="16" spans="1:25" ht="18.75" hidden="1">
      <c r="A16" s="11"/>
      <c r="B16" s="12"/>
      <c r="C16" s="12"/>
      <c r="D16" s="14"/>
      <c r="E16" s="39"/>
      <c r="F16" s="40"/>
      <c r="G16" s="40"/>
      <c r="H16" s="72">
        <f t="shared" si="0"/>
        <v>0</v>
      </c>
      <c r="I16" s="47"/>
      <c r="J16" s="47"/>
      <c r="K16" s="47"/>
      <c r="L16" s="77">
        <f t="shared" si="1"/>
        <v>0</v>
      </c>
      <c r="M16" s="55"/>
      <c r="N16" s="56"/>
      <c r="O16" s="57"/>
      <c r="P16" s="81">
        <f t="shared" si="2"/>
        <v>0</v>
      </c>
      <c r="Q16" s="12"/>
      <c r="R16" s="29"/>
      <c r="S16" s="13"/>
    </row>
    <row r="17" spans="1:19" ht="18.75" hidden="1">
      <c r="A17" s="11"/>
      <c r="B17" s="12"/>
      <c r="C17" s="12"/>
      <c r="D17" s="14"/>
      <c r="E17" s="39"/>
      <c r="F17" s="40"/>
      <c r="G17" s="40"/>
      <c r="H17" s="72">
        <f t="shared" si="0"/>
        <v>0</v>
      </c>
      <c r="I17" s="47"/>
      <c r="J17" s="47"/>
      <c r="K17" s="47"/>
      <c r="L17" s="77">
        <f t="shared" si="1"/>
        <v>0</v>
      </c>
      <c r="M17" s="55"/>
      <c r="N17" s="56"/>
      <c r="O17" s="57"/>
      <c r="P17" s="81">
        <f t="shared" si="2"/>
        <v>0</v>
      </c>
      <c r="Q17" s="12"/>
      <c r="R17" s="29"/>
      <c r="S17" s="13"/>
    </row>
    <row r="18" spans="1:19" ht="18.75" hidden="1">
      <c r="A18" s="11"/>
      <c r="B18" s="12"/>
      <c r="C18" s="12"/>
      <c r="D18" s="14"/>
      <c r="E18" s="39"/>
      <c r="F18" s="40"/>
      <c r="G18" s="40"/>
      <c r="H18" s="72">
        <f t="shared" si="0"/>
        <v>0</v>
      </c>
      <c r="I18" s="47"/>
      <c r="J18" s="47"/>
      <c r="K18" s="47"/>
      <c r="L18" s="77">
        <f t="shared" si="1"/>
        <v>0</v>
      </c>
      <c r="M18" s="55"/>
      <c r="N18" s="56"/>
      <c r="O18" s="57"/>
      <c r="P18" s="81">
        <f t="shared" si="2"/>
        <v>0</v>
      </c>
      <c r="Q18" s="12"/>
      <c r="R18" s="29"/>
      <c r="S18" s="13"/>
    </row>
    <row r="19" spans="1:19" ht="18.75" hidden="1">
      <c r="A19" s="11"/>
      <c r="B19" s="12"/>
      <c r="C19" s="12"/>
      <c r="D19" s="14"/>
      <c r="E19" s="39"/>
      <c r="F19" s="40"/>
      <c r="G19" s="40"/>
      <c r="H19" s="72">
        <f t="shared" si="0"/>
        <v>0</v>
      </c>
      <c r="I19" s="47"/>
      <c r="J19" s="47"/>
      <c r="K19" s="47"/>
      <c r="L19" s="77">
        <f t="shared" si="1"/>
        <v>0</v>
      </c>
      <c r="M19" s="55"/>
      <c r="N19" s="56"/>
      <c r="O19" s="57"/>
      <c r="P19" s="81">
        <f t="shared" si="2"/>
        <v>0</v>
      </c>
      <c r="Q19" s="12"/>
      <c r="R19" s="29"/>
      <c r="S19" s="13"/>
    </row>
    <row r="20" spans="1:19" ht="18.75" hidden="1">
      <c r="A20" s="11"/>
      <c r="B20" s="12"/>
      <c r="C20" s="12"/>
      <c r="D20" s="14"/>
      <c r="E20" s="39"/>
      <c r="F20" s="40"/>
      <c r="G20" s="40"/>
      <c r="H20" s="72">
        <f t="shared" si="0"/>
        <v>0</v>
      </c>
      <c r="I20" s="47"/>
      <c r="J20" s="47"/>
      <c r="K20" s="47"/>
      <c r="L20" s="77">
        <f t="shared" si="1"/>
        <v>0</v>
      </c>
      <c r="M20" s="55"/>
      <c r="N20" s="56"/>
      <c r="O20" s="57"/>
      <c r="P20" s="81">
        <f t="shared" si="2"/>
        <v>0</v>
      </c>
      <c r="Q20" s="12"/>
      <c r="R20" s="29"/>
      <c r="S20" s="13"/>
    </row>
    <row r="21" spans="1:19" ht="18.75" hidden="1">
      <c r="A21" s="11"/>
      <c r="B21" s="12"/>
      <c r="C21" s="12"/>
      <c r="D21" s="14"/>
      <c r="E21" s="39"/>
      <c r="F21" s="40"/>
      <c r="G21" s="40"/>
      <c r="H21" s="72">
        <f t="shared" si="0"/>
        <v>0</v>
      </c>
      <c r="I21" s="47"/>
      <c r="J21" s="47"/>
      <c r="K21" s="47"/>
      <c r="L21" s="77">
        <f t="shared" si="1"/>
        <v>0</v>
      </c>
      <c r="M21" s="55"/>
      <c r="N21" s="56"/>
      <c r="O21" s="57"/>
      <c r="P21" s="81">
        <f t="shared" si="2"/>
        <v>0</v>
      </c>
      <c r="Q21" s="12"/>
      <c r="R21" s="29"/>
      <c r="S21" s="13"/>
    </row>
    <row r="22" spans="1:19" ht="18.75" hidden="1">
      <c r="A22" s="11"/>
      <c r="B22" s="12"/>
      <c r="C22" s="12"/>
      <c r="D22" s="14"/>
      <c r="E22" s="39"/>
      <c r="F22" s="40"/>
      <c r="G22" s="40"/>
      <c r="H22" s="72">
        <f t="shared" si="0"/>
        <v>0</v>
      </c>
      <c r="I22" s="47"/>
      <c r="J22" s="47"/>
      <c r="K22" s="47"/>
      <c r="L22" s="77">
        <f t="shared" si="1"/>
        <v>0</v>
      </c>
      <c r="M22" s="55"/>
      <c r="N22" s="56"/>
      <c r="O22" s="57"/>
      <c r="P22" s="81">
        <f t="shared" si="2"/>
        <v>0</v>
      </c>
      <c r="Q22" s="12"/>
      <c r="R22" s="29"/>
      <c r="S22" s="13"/>
    </row>
    <row r="23" spans="1:19" ht="18.75" hidden="1">
      <c r="A23" s="11"/>
      <c r="B23" s="12"/>
      <c r="C23" s="12"/>
      <c r="D23" s="14"/>
      <c r="E23" s="39"/>
      <c r="F23" s="40"/>
      <c r="G23" s="40"/>
      <c r="H23" s="72">
        <f t="shared" si="0"/>
        <v>0</v>
      </c>
      <c r="I23" s="47"/>
      <c r="J23" s="47"/>
      <c r="K23" s="47"/>
      <c r="L23" s="77">
        <f t="shared" si="1"/>
        <v>0</v>
      </c>
      <c r="M23" s="55"/>
      <c r="N23" s="56"/>
      <c r="O23" s="57"/>
      <c r="P23" s="81">
        <f t="shared" si="2"/>
        <v>0</v>
      </c>
      <c r="Q23" s="12"/>
      <c r="R23" s="29"/>
      <c r="S23" s="13"/>
    </row>
    <row r="24" spans="1:19" ht="18.75" hidden="1">
      <c r="A24" s="11"/>
      <c r="B24" s="12"/>
      <c r="C24" s="12"/>
      <c r="D24" s="14"/>
      <c r="E24" s="39"/>
      <c r="F24" s="40"/>
      <c r="G24" s="40"/>
      <c r="H24" s="72">
        <f t="shared" si="0"/>
        <v>0</v>
      </c>
      <c r="I24" s="47"/>
      <c r="J24" s="47"/>
      <c r="K24" s="47"/>
      <c r="L24" s="77">
        <f t="shared" si="1"/>
        <v>0</v>
      </c>
      <c r="M24" s="55"/>
      <c r="N24" s="56"/>
      <c r="O24" s="57"/>
      <c r="P24" s="81">
        <f t="shared" si="2"/>
        <v>0</v>
      </c>
      <c r="Q24" s="12"/>
      <c r="R24" s="29"/>
      <c r="S24" s="13"/>
    </row>
    <row r="25" spans="1:19" ht="18.75" hidden="1">
      <c r="A25" s="11"/>
      <c r="B25" s="12"/>
      <c r="C25" s="12"/>
      <c r="D25" s="14"/>
      <c r="E25" s="39"/>
      <c r="F25" s="40"/>
      <c r="G25" s="40"/>
      <c r="H25" s="72">
        <f t="shared" si="0"/>
        <v>0</v>
      </c>
      <c r="I25" s="47"/>
      <c r="J25" s="47"/>
      <c r="K25" s="47"/>
      <c r="L25" s="77">
        <f t="shared" si="1"/>
        <v>0</v>
      </c>
      <c r="M25" s="55"/>
      <c r="N25" s="56"/>
      <c r="O25" s="57"/>
      <c r="P25" s="81">
        <f t="shared" si="2"/>
        <v>0</v>
      </c>
      <c r="Q25" s="12"/>
      <c r="R25" s="29"/>
      <c r="S25" s="13"/>
    </row>
    <row r="26" spans="1:19" ht="18.75" hidden="1">
      <c r="A26" s="11"/>
      <c r="B26" s="12"/>
      <c r="C26" s="12"/>
      <c r="D26" s="14"/>
      <c r="E26" s="39"/>
      <c r="F26" s="40"/>
      <c r="G26" s="40"/>
      <c r="H26" s="72">
        <f t="shared" si="0"/>
        <v>0</v>
      </c>
      <c r="I26" s="47"/>
      <c r="J26" s="47"/>
      <c r="K26" s="47"/>
      <c r="L26" s="77">
        <f t="shared" si="1"/>
        <v>0</v>
      </c>
      <c r="M26" s="55"/>
      <c r="N26" s="56"/>
      <c r="O26" s="57"/>
      <c r="P26" s="81">
        <f t="shared" si="2"/>
        <v>0</v>
      </c>
      <c r="Q26" s="12"/>
      <c r="R26" s="29"/>
      <c r="S26" s="13"/>
    </row>
    <row r="27" spans="1:19" ht="18.75" hidden="1">
      <c r="A27" s="11"/>
      <c r="B27" s="12"/>
      <c r="C27" s="12"/>
      <c r="D27" s="14"/>
      <c r="E27" s="39"/>
      <c r="F27" s="40"/>
      <c r="G27" s="40"/>
      <c r="H27" s="72">
        <f t="shared" si="0"/>
        <v>0</v>
      </c>
      <c r="I27" s="47"/>
      <c r="J27" s="47"/>
      <c r="K27" s="47"/>
      <c r="L27" s="77">
        <f t="shared" si="1"/>
        <v>0</v>
      </c>
      <c r="M27" s="55"/>
      <c r="N27" s="56"/>
      <c r="O27" s="57"/>
      <c r="P27" s="81">
        <f t="shared" si="2"/>
        <v>0</v>
      </c>
      <c r="Q27" s="12"/>
      <c r="R27" s="29"/>
      <c r="S27" s="13"/>
    </row>
    <row r="28" spans="1:19" ht="18.75" hidden="1">
      <c r="A28" s="11"/>
      <c r="B28" s="12"/>
      <c r="C28" s="12"/>
      <c r="D28" s="14"/>
      <c r="E28" s="39"/>
      <c r="F28" s="40"/>
      <c r="G28" s="40"/>
      <c r="H28" s="72">
        <f t="shared" si="0"/>
        <v>0</v>
      </c>
      <c r="I28" s="47"/>
      <c r="J28" s="47"/>
      <c r="K28" s="47"/>
      <c r="L28" s="77">
        <f t="shared" si="1"/>
        <v>0</v>
      </c>
      <c r="M28" s="55"/>
      <c r="N28" s="56"/>
      <c r="O28" s="57"/>
      <c r="P28" s="81">
        <f t="shared" si="2"/>
        <v>0</v>
      </c>
      <c r="Q28" s="12"/>
      <c r="R28" s="29"/>
      <c r="S28" s="13"/>
    </row>
    <row r="29" spans="1:19" ht="18.75" hidden="1">
      <c r="A29" s="11"/>
      <c r="B29" s="12"/>
      <c r="C29" s="12"/>
      <c r="D29" s="14"/>
      <c r="E29" s="39"/>
      <c r="F29" s="40"/>
      <c r="G29" s="40"/>
      <c r="H29" s="72">
        <f t="shared" si="0"/>
        <v>0</v>
      </c>
      <c r="I29" s="47"/>
      <c r="J29" s="47"/>
      <c r="K29" s="47"/>
      <c r="L29" s="77">
        <f t="shared" si="1"/>
        <v>0</v>
      </c>
      <c r="M29" s="55"/>
      <c r="N29" s="56"/>
      <c r="O29" s="57"/>
      <c r="P29" s="81">
        <f t="shared" si="2"/>
        <v>0</v>
      </c>
      <c r="Q29" s="12"/>
      <c r="R29" s="29"/>
      <c r="S29" s="13"/>
    </row>
    <row r="30" spans="1:19" ht="18.75" hidden="1">
      <c r="A30" s="11"/>
      <c r="B30" s="12"/>
      <c r="C30" s="12"/>
      <c r="D30" s="14"/>
      <c r="E30" s="39"/>
      <c r="F30" s="40"/>
      <c r="G30" s="40"/>
      <c r="H30" s="72">
        <f t="shared" si="0"/>
        <v>0</v>
      </c>
      <c r="I30" s="47"/>
      <c r="J30" s="47"/>
      <c r="K30" s="47"/>
      <c r="L30" s="77">
        <f t="shared" si="1"/>
        <v>0</v>
      </c>
      <c r="M30" s="55"/>
      <c r="N30" s="56"/>
      <c r="O30" s="57"/>
      <c r="P30" s="81">
        <f t="shared" si="2"/>
        <v>0</v>
      </c>
      <c r="Q30" s="12"/>
      <c r="R30" s="29"/>
      <c r="S30" s="13"/>
    </row>
    <row r="31" spans="1:19" ht="18.75" hidden="1">
      <c r="A31" s="11"/>
      <c r="B31" s="12"/>
      <c r="C31" s="12"/>
      <c r="D31" s="14"/>
      <c r="E31" s="39"/>
      <c r="F31" s="40"/>
      <c r="G31" s="40"/>
      <c r="H31" s="72">
        <f t="shared" si="0"/>
        <v>0</v>
      </c>
      <c r="I31" s="47"/>
      <c r="J31" s="47"/>
      <c r="K31" s="47"/>
      <c r="L31" s="77">
        <f t="shared" si="1"/>
        <v>0</v>
      </c>
      <c r="M31" s="55"/>
      <c r="N31" s="56"/>
      <c r="O31" s="57"/>
      <c r="P31" s="81">
        <f t="shared" si="2"/>
        <v>0</v>
      </c>
      <c r="Q31" s="12"/>
      <c r="R31" s="29"/>
      <c r="S31" s="13"/>
    </row>
    <row r="32" spans="1:19" ht="18.75" hidden="1">
      <c r="A32" s="11"/>
      <c r="B32" s="12"/>
      <c r="C32" s="12"/>
      <c r="D32" s="14"/>
      <c r="E32" s="39"/>
      <c r="F32" s="40"/>
      <c r="G32" s="40"/>
      <c r="H32" s="72">
        <f t="shared" si="0"/>
        <v>0</v>
      </c>
      <c r="I32" s="47"/>
      <c r="J32" s="47"/>
      <c r="K32" s="47"/>
      <c r="L32" s="77">
        <f t="shared" si="1"/>
        <v>0</v>
      </c>
      <c r="M32" s="55"/>
      <c r="N32" s="56"/>
      <c r="O32" s="57"/>
      <c r="P32" s="81">
        <f t="shared" si="2"/>
        <v>0</v>
      </c>
      <c r="Q32" s="12"/>
      <c r="R32" s="29"/>
      <c r="S32" s="13"/>
    </row>
    <row r="33" spans="1:19" ht="18.75" hidden="1">
      <c r="A33" s="11"/>
      <c r="B33" s="12"/>
      <c r="C33" s="12"/>
      <c r="D33" s="14"/>
      <c r="E33" s="39"/>
      <c r="F33" s="40"/>
      <c r="G33" s="40"/>
      <c r="H33" s="72">
        <f t="shared" si="0"/>
        <v>0</v>
      </c>
      <c r="I33" s="47"/>
      <c r="J33" s="47"/>
      <c r="K33" s="47"/>
      <c r="L33" s="77">
        <f t="shared" si="1"/>
        <v>0</v>
      </c>
      <c r="M33" s="55"/>
      <c r="N33" s="56"/>
      <c r="O33" s="57"/>
      <c r="P33" s="81">
        <f t="shared" si="2"/>
        <v>0</v>
      </c>
      <c r="Q33" s="12"/>
      <c r="R33" s="29"/>
      <c r="S33" s="13"/>
    </row>
    <row r="34" spans="1:19" ht="18.75" hidden="1">
      <c r="A34" s="11"/>
      <c r="B34" s="12"/>
      <c r="C34" s="12"/>
      <c r="D34" s="24"/>
      <c r="E34" s="41"/>
      <c r="F34" s="42"/>
      <c r="G34" s="42"/>
      <c r="H34" s="72">
        <f t="shared" si="0"/>
        <v>0</v>
      </c>
      <c r="I34" s="48"/>
      <c r="J34" s="48"/>
      <c r="K34" s="48"/>
      <c r="L34" s="78">
        <f t="shared" si="1"/>
        <v>0</v>
      </c>
      <c r="M34" s="58"/>
      <c r="N34" s="59"/>
      <c r="O34" s="60"/>
      <c r="P34" s="82">
        <f t="shared" si="2"/>
        <v>0</v>
      </c>
      <c r="Q34" s="22"/>
      <c r="R34" s="30"/>
      <c r="S34" s="23"/>
    </row>
    <row r="35" spans="1:19" ht="19.5" thickBot="1">
      <c r="A35" s="15"/>
      <c r="B35" s="153" t="s">
        <v>28</v>
      </c>
      <c r="C35" s="154"/>
      <c r="D35" s="155"/>
      <c r="E35" s="64">
        <f>(COUNTA(E5:E34)/COUNTA(B5:B34))</f>
        <v>0.5</v>
      </c>
      <c r="F35" s="65">
        <f>(COUNTA(F5:F34)/COUNTA(B5:B34))</f>
        <v>1</v>
      </c>
      <c r="G35" s="65">
        <f>(COUNTA(G5:G34)/COUNTA(B5:B34))</f>
        <v>1</v>
      </c>
      <c r="H35" s="65">
        <f>(SUM(H5:H34)/(COUNTA(B5:B34)*3))</f>
        <v>0.83333333333333337</v>
      </c>
      <c r="I35" s="65">
        <f>(COUNTA(I5:I34)/COUNTA(B5:B34))</f>
        <v>1</v>
      </c>
      <c r="J35" s="65">
        <f>(COUNTA(J5:J34)/COUNTA(B5:B34))</f>
        <v>0.5</v>
      </c>
      <c r="K35" s="65">
        <f>(COUNTA(K5:K34)/COUNTA(B5:B34))</f>
        <v>1</v>
      </c>
      <c r="L35" s="65">
        <f>(SUM(L5:L34)/(COUNTA(B5:B34)*3))</f>
        <v>0.83333333333333337</v>
      </c>
      <c r="M35" s="65">
        <f>(COUNTA(M5:M34)/COUNTA(B5:B34))</f>
        <v>0.5</v>
      </c>
      <c r="N35" s="66">
        <f>(COUNTA(N5:N34)/COUNTA(B5:B34))</f>
        <v>0</v>
      </c>
      <c r="O35" s="67">
        <f>(COUNTA(O5:O34)/COUNTA(B5:B34))</f>
        <v>1</v>
      </c>
      <c r="P35" s="68">
        <f>(SUM(P5:P34)/(COUNTA(B5:B34)*3))</f>
        <v>0.5</v>
      </c>
      <c r="Q35" s="32"/>
      <c r="R35" s="33"/>
      <c r="S35" s="34"/>
    </row>
    <row r="36" spans="1:19" ht="18.75">
      <c r="A36" s="7"/>
      <c r="B36" s="12"/>
      <c r="C36" s="12"/>
      <c r="D36" s="18"/>
      <c r="E36" s="43"/>
      <c r="F36" s="44"/>
      <c r="G36" s="44"/>
      <c r="H36" s="73">
        <f>COUNTA(E36:G36)</f>
        <v>0</v>
      </c>
      <c r="I36" s="49"/>
      <c r="J36" s="49"/>
      <c r="K36" s="49"/>
      <c r="L36" s="79">
        <f>COUNTA(I36:K36)</f>
        <v>0</v>
      </c>
      <c r="M36" s="61"/>
      <c r="N36" s="62"/>
      <c r="O36" s="63"/>
      <c r="P36" s="83">
        <f>COUNTA(M36:O36)</f>
        <v>0</v>
      </c>
      <c r="Q36" s="16"/>
      <c r="R36" s="31"/>
      <c r="S36" s="17"/>
    </row>
    <row r="37" spans="1:19" ht="18.75">
      <c r="A37" s="11"/>
      <c r="B37" s="12"/>
      <c r="C37" s="12"/>
      <c r="D37" s="14"/>
      <c r="E37" s="39"/>
      <c r="F37" s="40"/>
      <c r="G37" s="40"/>
      <c r="H37" s="74">
        <f t="shared" ref="H37:H64" si="3">COUNTA(E37:G37)</f>
        <v>0</v>
      </c>
      <c r="I37" s="47"/>
      <c r="J37" s="47"/>
      <c r="K37" s="47"/>
      <c r="L37" s="77">
        <f t="shared" ref="L37:L64" si="4">COUNTA(I37:K37)</f>
        <v>0</v>
      </c>
      <c r="M37" s="55"/>
      <c r="N37" s="56"/>
      <c r="O37" s="57"/>
      <c r="P37" s="81">
        <f t="shared" ref="P37:P64" si="5">COUNTA(M37:O37)</f>
        <v>0</v>
      </c>
      <c r="Q37" s="12"/>
      <c r="R37" s="29"/>
      <c r="S37" s="13"/>
    </row>
    <row r="38" spans="1:19" ht="18.75">
      <c r="A38" s="11"/>
      <c r="B38" s="12"/>
      <c r="C38" s="12"/>
      <c r="D38" s="14"/>
      <c r="E38" s="39"/>
      <c r="F38" s="40"/>
      <c r="G38" s="40"/>
      <c r="H38" s="74">
        <f t="shared" si="3"/>
        <v>0</v>
      </c>
      <c r="I38" s="47"/>
      <c r="J38" s="47"/>
      <c r="K38" s="47"/>
      <c r="L38" s="77">
        <f t="shared" si="4"/>
        <v>0</v>
      </c>
      <c r="M38" s="55"/>
      <c r="N38" s="56"/>
      <c r="O38" s="57"/>
      <c r="P38" s="81">
        <f t="shared" si="5"/>
        <v>0</v>
      </c>
      <c r="Q38" s="12"/>
      <c r="R38" s="29"/>
      <c r="S38" s="13"/>
    </row>
    <row r="39" spans="1:19" ht="18.75">
      <c r="A39" s="11"/>
      <c r="B39" s="12"/>
      <c r="C39" s="12"/>
      <c r="D39" s="14"/>
      <c r="E39" s="39"/>
      <c r="F39" s="40"/>
      <c r="G39" s="40"/>
      <c r="H39" s="74">
        <f t="shared" si="3"/>
        <v>0</v>
      </c>
      <c r="I39" s="47"/>
      <c r="J39" s="47"/>
      <c r="K39" s="47"/>
      <c r="L39" s="77">
        <f t="shared" si="4"/>
        <v>0</v>
      </c>
      <c r="M39" s="55"/>
      <c r="N39" s="56"/>
      <c r="O39" s="57"/>
      <c r="P39" s="81">
        <f t="shared" si="5"/>
        <v>0</v>
      </c>
      <c r="Q39" s="12"/>
      <c r="R39" s="29"/>
      <c r="S39" s="13"/>
    </row>
    <row r="40" spans="1:19" ht="18.75">
      <c r="A40" s="11"/>
      <c r="B40" s="12"/>
      <c r="C40" s="12"/>
      <c r="D40" s="14"/>
      <c r="E40" s="39"/>
      <c r="F40" s="40"/>
      <c r="G40" s="40"/>
      <c r="H40" s="74">
        <f t="shared" si="3"/>
        <v>0</v>
      </c>
      <c r="I40" s="47"/>
      <c r="J40" s="47"/>
      <c r="K40" s="47"/>
      <c r="L40" s="77">
        <f t="shared" si="4"/>
        <v>0</v>
      </c>
      <c r="M40" s="55"/>
      <c r="N40" s="56"/>
      <c r="O40" s="57"/>
      <c r="P40" s="81">
        <f t="shared" si="5"/>
        <v>0</v>
      </c>
      <c r="Q40" s="12"/>
      <c r="R40" s="29"/>
      <c r="S40" s="13"/>
    </row>
    <row r="41" spans="1:19" ht="18.75">
      <c r="A41" s="11"/>
      <c r="B41" s="12"/>
      <c r="C41" s="12"/>
      <c r="D41" s="14"/>
      <c r="E41" s="39"/>
      <c r="F41" s="40"/>
      <c r="G41" s="40"/>
      <c r="H41" s="74">
        <f t="shared" si="3"/>
        <v>0</v>
      </c>
      <c r="I41" s="47"/>
      <c r="J41" s="47"/>
      <c r="K41" s="47"/>
      <c r="L41" s="77">
        <f t="shared" si="4"/>
        <v>0</v>
      </c>
      <c r="M41" s="55"/>
      <c r="N41" s="56"/>
      <c r="O41" s="57"/>
      <c r="P41" s="81">
        <f t="shared" si="5"/>
        <v>0</v>
      </c>
      <c r="Q41" s="12"/>
      <c r="R41" s="29"/>
      <c r="S41" s="13"/>
    </row>
    <row r="42" spans="1:19" ht="18.75">
      <c r="A42" s="11"/>
      <c r="B42" s="12"/>
      <c r="C42" s="12"/>
      <c r="D42" s="14"/>
      <c r="E42" s="39"/>
      <c r="F42" s="40"/>
      <c r="G42" s="40"/>
      <c r="H42" s="74">
        <f t="shared" si="3"/>
        <v>0</v>
      </c>
      <c r="I42" s="47"/>
      <c r="J42" s="47"/>
      <c r="K42" s="47"/>
      <c r="L42" s="77">
        <f t="shared" si="4"/>
        <v>0</v>
      </c>
      <c r="M42" s="55"/>
      <c r="N42" s="56"/>
      <c r="O42" s="57"/>
      <c r="P42" s="81">
        <f t="shared" si="5"/>
        <v>0</v>
      </c>
      <c r="Q42" s="12"/>
      <c r="R42" s="29"/>
      <c r="S42" s="13"/>
    </row>
    <row r="43" spans="1:19" ht="18.75">
      <c r="A43" s="11"/>
      <c r="B43" s="12"/>
      <c r="C43" s="12"/>
      <c r="D43" s="14"/>
      <c r="E43" s="39"/>
      <c r="F43" s="40"/>
      <c r="G43" s="40"/>
      <c r="H43" s="74">
        <f t="shared" si="3"/>
        <v>0</v>
      </c>
      <c r="I43" s="47"/>
      <c r="J43" s="47"/>
      <c r="K43" s="47"/>
      <c r="L43" s="77">
        <f t="shared" si="4"/>
        <v>0</v>
      </c>
      <c r="M43" s="55"/>
      <c r="N43" s="56"/>
      <c r="O43" s="57"/>
      <c r="P43" s="81">
        <f t="shared" si="5"/>
        <v>0</v>
      </c>
      <c r="Q43" s="12"/>
      <c r="R43" s="29"/>
      <c r="S43" s="13"/>
    </row>
    <row r="44" spans="1:19" ht="18.75">
      <c r="A44" s="11"/>
      <c r="B44" s="12"/>
      <c r="C44" s="12"/>
      <c r="D44" s="14"/>
      <c r="E44" s="39"/>
      <c r="F44" s="40"/>
      <c r="G44" s="40"/>
      <c r="H44" s="74">
        <f t="shared" si="3"/>
        <v>0</v>
      </c>
      <c r="I44" s="47"/>
      <c r="J44" s="47"/>
      <c r="K44" s="47"/>
      <c r="L44" s="77">
        <f t="shared" si="4"/>
        <v>0</v>
      </c>
      <c r="M44" s="55"/>
      <c r="N44" s="56"/>
      <c r="O44" s="57"/>
      <c r="P44" s="81">
        <f t="shared" si="5"/>
        <v>0</v>
      </c>
      <c r="Q44" s="12"/>
      <c r="R44" s="29"/>
      <c r="S44" s="13"/>
    </row>
    <row r="45" spans="1:19" ht="18.75">
      <c r="A45" s="11"/>
      <c r="B45" s="12"/>
      <c r="C45" s="12"/>
      <c r="D45" s="14"/>
      <c r="E45" s="39"/>
      <c r="F45" s="40"/>
      <c r="G45" s="40"/>
      <c r="H45" s="74">
        <f t="shared" si="3"/>
        <v>0</v>
      </c>
      <c r="I45" s="47"/>
      <c r="J45" s="47"/>
      <c r="K45" s="47"/>
      <c r="L45" s="77">
        <f t="shared" si="4"/>
        <v>0</v>
      </c>
      <c r="M45" s="55"/>
      <c r="N45" s="56"/>
      <c r="O45" s="57"/>
      <c r="P45" s="81">
        <f t="shared" si="5"/>
        <v>0</v>
      </c>
      <c r="Q45" s="12"/>
      <c r="R45" s="29"/>
      <c r="S45" s="13"/>
    </row>
    <row r="46" spans="1:19" ht="18.75">
      <c r="A46" s="11"/>
      <c r="B46" s="12"/>
      <c r="C46" s="12"/>
      <c r="D46" s="14"/>
      <c r="E46" s="39"/>
      <c r="F46" s="40"/>
      <c r="G46" s="40"/>
      <c r="H46" s="74">
        <f t="shared" si="3"/>
        <v>0</v>
      </c>
      <c r="I46" s="47"/>
      <c r="J46" s="47"/>
      <c r="K46" s="47"/>
      <c r="L46" s="77">
        <f t="shared" si="4"/>
        <v>0</v>
      </c>
      <c r="M46" s="55"/>
      <c r="N46" s="56"/>
      <c r="O46" s="57"/>
      <c r="P46" s="81">
        <f t="shared" si="5"/>
        <v>0</v>
      </c>
      <c r="Q46" s="12"/>
      <c r="R46" s="29"/>
      <c r="S46" s="13"/>
    </row>
    <row r="47" spans="1:19" ht="18.75">
      <c r="A47" s="11"/>
      <c r="B47" s="12"/>
      <c r="C47" s="12"/>
      <c r="D47" s="14"/>
      <c r="E47" s="39"/>
      <c r="F47" s="40"/>
      <c r="G47" s="40"/>
      <c r="H47" s="74">
        <f t="shared" si="3"/>
        <v>0</v>
      </c>
      <c r="I47" s="47"/>
      <c r="J47" s="47"/>
      <c r="K47" s="47"/>
      <c r="L47" s="77">
        <f t="shared" si="4"/>
        <v>0</v>
      </c>
      <c r="M47" s="55"/>
      <c r="N47" s="56"/>
      <c r="O47" s="57"/>
      <c r="P47" s="81">
        <f t="shared" si="5"/>
        <v>0</v>
      </c>
      <c r="Q47" s="12"/>
      <c r="R47" s="29"/>
      <c r="S47" s="13"/>
    </row>
    <row r="48" spans="1:19" ht="18.75">
      <c r="A48" s="11"/>
      <c r="B48" s="12"/>
      <c r="C48" s="12"/>
      <c r="D48" s="14"/>
      <c r="E48" s="39"/>
      <c r="F48" s="40"/>
      <c r="G48" s="40"/>
      <c r="H48" s="74">
        <f t="shared" si="3"/>
        <v>0</v>
      </c>
      <c r="I48" s="47"/>
      <c r="J48" s="47"/>
      <c r="K48" s="47"/>
      <c r="L48" s="77">
        <f t="shared" si="4"/>
        <v>0</v>
      </c>
      <c r="M48" s="55"/>
      <c r="N48" s="56"/>
      <c r="O48" s="57"/>
      <c r="P48" s="81">
        <f t="shared" si="5"/>
        <v>0</v>
      </c>
      <c r="Q48" s="12"/>
      <c r="R48" s="29"/>
      <c r="S48" s="13"/>
    </row>
    <row r="49" spans="1:19" ht="18.75">
      <c r="A49" s="11"/>
      <c r="B49" s="12"/>
      <c r="C49" s="12"/>
      <c r="D49" s="14"/>
      <c r="E49" s="39"/>
      <c r="F49" s="40"/>
      <c r="G49" s="40"/>
      <c r="H49" s="74">
        <f t="shared" si="3"/>
        <v>0</v>
      </c>
      <c r="I49" s="47"/>
      <c r="J49" s="47"/>
      <c r="K49" s="47"/>
      <c r="L49" s="77">
        <f t="shared" si="4"/>
        <v>0</v>
      </c>
      <c r="M49" s="55"/>
      <c r="N49" s="56"/>
      <c r="O49" s="57"/>
      <c r="P49" s="81">
        <f t="shared" si="5"/>
        <v>0</v>
      </c>
      <c r="Q49" s="12"/>
      <c r="R49" s="29"/>
      <c r="S49" s="13"/>
    </row>
    <row r="50" spans="1:19" ht="18.75">
      <c r="A50" s="11"/>
      <c r="B50" s="12"/>
      <c r="C50" s="12"/>
      <c r="D50" s="14"/>
      <c r="E50" s="39"/>
      <c r="F50" s="40"/>
      <c r="G50" s="40"/>
      <c r="H50" s="74">
        <f t="shared" si="3"/>
        <v>0</v>
      </c>
      <c r="I50" s="47"/>
      <c r="J50" s="47"/>
      <c r="K50" s="47"/>
      <c r="L50" s="77">
        <f t="shared" si="4"/>
        <v>0</v>
      </c>
      <c r="M50" s="55"/>
      <c r="N50" s="56"/>
      <c r="O50" s="57"/>
      <c r="P50" s="81">
        <f t="shared" si="5"/>
        <v>0</v>
      </c>
      <c r="Q50" s="12"/>
      <c r="R50" s="29"/>
      <c r="S50" s="13"/>
    </row>
    <row r="51" spans="1:19" ht="18.75">
      <c r="A51" s="11"/>
      <c r="B51" s="12"/>
      <c r="C51" s="12"/>
      <c r="D51" s="14"/>
      <c r="E51" s="39"/>
      <c r="F51" s="40"/>
      <c r="G51" s="40"/>
      <c r="H51" s="74">
        <f t="shared" si="3"/>
        <v>0</v>
      </c>
      <c r="I51" s="47"/>
      <c r="J51" s="47"/>
      <c r="K51" s="47"/>
      <c r="L51" s="77">
        <f t="shared" si="4"/>
        <v>0</v>
      </c>
      <c r="M51" s="55"/>
      <c r="N51" s="56"/>
      <c r="O51" s="57"/>
      <c r="P51" s="81">
        <f t="shared" si="5"/>
        <v>0</v>
      </c>
      <c r="Q51" s="12"/>
      <c r="R51" s="29"/>
      <c r="S51" s="13"/>
    </row>
    <row r="52" spans="1:19" ht="18.75">
      <c r="A52" s="11"/>
      <c r="B52" s="12"/>
      <c r="C52" s="12"/>
      <c r="D52" s="14"/>
      <c r="E52" s="39"/>
      <c r="F52" s="40"/>
      <c r="G52" s="40"/>
      <c r="H52" s="74">
        <f t="shared" si="3"/>
        <v>0</v>
      </c>
      <c r="I52" s="47"/>
      <c r="J52" s="47"/>
      <c r="K52" s="47"/>
      <c r="L52" s="77">
        <f t="shared" si="4"/>
        <v>0</v>
      </c>
      <c r="M52" s="55"/>
      <c r="N52" s="56"/>
      <c r="O52" s="57"/>
      <c r="P52" s="81">
        <f t="shared" si="5"/>
        <v>0</v>
      </c>
      <c r="Q52" s="12"/>
      <c r="R52" s="29"/>
      <c r="S52" s="13"/>
    </row>
    <row r="53" spans="1:19" ht="18.75">
      <c r="A53" s="11"/>
      <c r="B53" s="12"/>
      <c r="C53" s="12"/>
      <c r="D53" s="14"/>
      <c r="E53" s="39"/>
      <c r="F53" s="40"/>
      <c r="G53" s="40"/>
      <c r="H53" s="74">
        <f t="shared" si="3"/>
        <v>0</v>
      </c>
      <c r="I53" s="47"/>
      <c r="J53" s="47"/>
      <c r="K53" s="47"/>
      <c r="L53" s="77">
        <f t="shared" si="4"/>
        <v>0</v>
      </c>
      <c r="M53" s="55"/>
      <c r="N53" s="56"/>
      <c r="O53" s="57"/>
      <c r="P53" s="81">
        <f t="shared" si="5"/>
        <v>0</v>
      </c>
      <c r="Q53" s="12"/>
      <c r="R53" s="29"/>
      <c r="S53" s="13"/>
    </row>
    <row r="54" spans="1:19" ht="18.75">
      <c r="A54" s="11"/>
      <c r="B54" s="12"/>
      <c r="C54" s="12"/>
      <c r="D54" s="14"/>
      <c r="E54" s="39"/>
      <c r="F54" s="40"/>
      <c r="G54" s="40"/>
      <c r="H54" s="74">
        <f t="shared" si="3"/>
        <v>0</v>
      </c>
      <c r="I54" s="47"/>
      <c r="J54" s="47"/>
      <c r="K54" s="47"/>
      <c r="L54" s="77">
        <f t="shared" si="4"/>
        <v>0</v>
      </c>
      <c r="M54" s="55"/>
      <c r="N54" s="56"/>
      <c r="O54" s="57"/>
      <c r="P54" s="81">
        <f t="shared" si="5"/>
        <v>0</v>
      </c>
      <c r="Q54" s="12"/>
      <c r="R54" s="29"/>
      <c r="S54" s="13"/>
    </row>
    <row r="55" spans="1:19" ht="18.75">
      <c r="A55" s="11"/>
      <c r="B55" s="12"/>
      <c r="C55" s="12"/>
      <c r="D55" s="14"/>
      <c r="E55" s="39"/>
      <c r="F55" s="40"/>
      <c r="G55" s="40"/>
      <c r="H55" s="74">
        <f t="shared" si="3"/>
        <v>0</v>
      </c>
      <c r="I55" s="47"/>
      <c r="J55" s="47"/>
      <c r="K55" s="47"/>
      <c r="L55" s="77">
        <f t="shared" si="4"/>
        <v>0</v>
      </c>
      <c r="M55" s="55"/>
      <c r="N55" s="56"/>
      <c r="O55" s="57"/>
      <c r="P55" s="81">
        <f t="shared" si="5"/>
        <v>0</v>
      </c>
      <c r="Q55" s="12"/>
      <c r="R55" s="29"/>
      <c r="S55" s="13"/>
    </row>
    <row r="56" spans="1:19" ht="18.75">
      <c r="A56" s="11"/>
      <c r="B56" s="12"/>
      <c r="C56" s="12"/>
      <c r="D56" s="14"/>
      <c r="E56" s="39"/>
      <c r="F56" s="40"/>
      <c r="G56" s="40"/>
      <c r="H56" s="74">
        <f t="shared" si="3"/>
        <v>0</v>
      </c>
      <c r="I56" s="47"/>
      <c r="J56" s="47"/>
      <c r="K56" s="47"/>
      <c r="L56" s="77">
        <f t="shared" si="4"/>
        <v>0</v>
      </c>
      <c r="M56" s="55"/>
      <c r="N56" s="56"/>
      <c r="O56" s="57"/>
      <c r="P56" s="81">
        <f t="shared" si="5"/>
        <v>0</v>
      </c>
      <c r="Q56" s="12"/>
      <c r="R56" s="29"/>
      <c r="S56" s="13"/>
    </row>
    <row r="57" spans="1:19" ht="18.75">
      <c r="A57" s="11"/>
      <c r="B57" s="12"/>
      <c r="C57" s="12"/>
      <c r="D57" s="14"/>
      <c r="E57" s="39"/>
      <c r="F57" s="40"/>
      <c r="G57" s="40"/>
      <c r="H57" s="74">
        <f t="shared" si="3"/>
        <v>0</v>
      </c>
      <c r="I57" s="47"/>
      <c r="J57" s="47"/>
      <c r="K57" s="47"/>
      <c r="L57" s="77">
        <f t="shared" si="4"/>
        <v>0</v>
      </c>
      <c r="M57" s="55"/>
      <c r="N57" s="56"/>
      <c r="O57" s="57"/>
      <c r="P57" s="81">
        <f t="shared" si="5"/>
        <v>0</v>
      </c>
      <c r="Q57" s="12"/>
      <c r="R57" s="29"/>
      <c r="S57" s="13"/>
    </row>
    <row r="58" spans="1:19" ht="18.75">
      <c r="A58" s="11"/>
      <c r="B58" s="12"/>
      <c r="C58" s="12"/>
      <c r="D58" s="14"/>
      <c r="E58" s="39"/>
      <c r="F58" s="40"/>
      <c r="G58" s="40"/>
      <c r="H58" s="74">
        <f t="shared" si="3"/>
        <v>0</v>
      </c>
      <c r="I58" s="47"/>
      <c r="J58" s="47"/>
      <c r="K58" s="47"/>
      <c r="L58" s="77">
        <f t="shared" si="4"/>
        <v>0</v>
      </c>
      <c r="M58" s="55"/>
      <c r="N58" s="56"/>
      <c r="O58" s="57"/>
      <c r="P58" s="81">
        <f t="shared" si="5"/>
        <v>0</v>
      </c>
      <c r="Q58" s="12"/>
      <c r="R58" s="29"/>
      <c r="S58" s="13"/>
    </row>
    <row r="59" spans="1:19" ht="18.75">
      <c r="A59" s="11"/>
      <c r="B59" s="12"/>
      <c r="C59" s="12"/>
      <c r="D59" s="14"/>
      <c r="E59" s="39"/>
      <c r="F59" s="40"/>
      <c r="G59" s="40"/>
      <c r="H59" s="74">
        <f t="shared" si="3"/>
        <v>0</v>
      </c>
      <c r="I59" s="47"/>
      <c r="J59" s="47"/>
      <c r="K59" s="47"/>
      <c r="L59" s="77">
        <f t="shared" si="4"/>
        <v>0</v>
      </c>
      <c r="M59" s="55"/>
      <c r="N59" s="56"/>
      <c r="O59" s="57"/>
      <c r="P59" s="81">
        <f t="shared" si="5"/>
        <v>0</v>
      </c>
      <c r="Q59" s="12"/>
      <c r="R59" s="29"/>
      <c r="S59" s="13"/>
    </row>
    <row r="60" spans="1:19" ht="18.75">
      <c r="A60" s="11"/>
      <c r="B60" s="12"/>
      <c r="C60" s="12"/>
      <c r="D60" s="14"/>
      <c r="E60" s="39"/>
      <c r="F60" s="40"/>
      <c r="G60" s="40"/>
      <c r="H60" s="74">
        <f t="shared" si="3"/>
        <v>0</v>
      </c>
      <c r="I60" s="47"/>
      <c r="J60" s="47"/>
      <c r="K60" s="47"/>
      <c r="L60" s="77">
        <f t="shared" si="4"/>
        <v>0</v>
      </c>
      <c r="M60" s="55"/>
      <c r="N60" s="56"/>
      <c r="O60" s="57"/>
      <c r="P60" s="81">
        <f t="shared" si="5"/>
        <v>0</v>
      </c>
      <c r="Q60" s="12"/>
      <c r="R60" s="29"/>
      <c r="S60" s="13"/>
    </row>
    <row r="61" spans="1:19" ht="18.75">
      <c r="A61" s="11"/>
      <c r="B61" s="12"/>
      <c r="C61" s="12"/>
      <c r="D61" s="14"/>
      <c r="E61" s="39"/>
      <c r="F61" s="40"/>
      <c r="G61" s="40"/>
      <c r="H61" s="74">
        <f t="shared" si="3"/>
        <v>0</v>
      </c>
      <c r="I61" s="47"/>
      <c r="J61" s="47"/>
      <c r="K61" s="47"/>
      <c r="L61" s="77">
        <f t="shared" si="4"/>
        <v>0</v>
      </c>
      <c r="M61" s="55"/>
      <c r="N61" s="56"/>
      <c r="O61" s="57"/>
      <c r="P61" s="81">
        <f t="shared" si="5"/>
        <v>0</v>
      </c>
      <c r="Q61" s="12"/>
      <c r="R61" s="29"/>
      <c r="S61" s="13"/>
    </row>
    <row r="62" spans="1:19" ht="18.75">
      <c r="A62" s="11"/>
      <c r="B62" s="12"/>
      <c r="C62" s="12"/>
      <c r="D62" s="14"/>
      <c r="E62" s="39"/>
      <c r="F62" s="40"/>
      <c r="G62" s="40"/>
      <c r="H62" s="74">
        <f t="shared" si="3"/>
        <v>0</v>
      </c>
      <c r="I62" s="47"/>
      <c r="J62" s="47"/>
      <c r="K62" s="47"/>
      <c r="L62" s="77">
        <f t="shared" si="4"/>
        <v>0</v>
      </c>
      <c r="M62" s="55"/>
      <c r="N62" s="56"/>
      <c r="O62" s="57"/>
      <c r="P62" s="81">
        <f t="shared" si="5"/>
        <v>0</v>
      </c>
      <c r="Q62" s="12"/>
      <c r="R62" s="29"/>
      <c r="S62" s="13"/>
    </row>
    <row r="63" spans="1:19" ht="18.75">
      <c r="A63" s="11"/>
      <c r="B63" s="12"/>
      <c r="C63" s="12"/>
      <c r="D63" s="14"/>
      <c r="E63" s="39"/>
      <c r="F63" s="40"/>
      <c r="G63" s="40"/>
      <c r="H63" s="74">
        <f t="shared" si="3"/>
        <v>0</v>
      </c>
      <c r="I63" s="47"/>
      <c r="J63" s="47"/>
      <c r="K63" s="47"/>
      <c r="L63" s="77">
        <f t="shared" si="4"/>
        <v>0</v>
      </c>
      <c r="M63" s="55"/>
      <c r="N63" s="56"/>
      <c r="O63" s="57"/>
      <c r="P63" s="81">
        <f t="shared" si="5"/>
        <v>0</v>
      </c>
      <c r="Q63" s="12"/>
      <c r="R63" s="29"/>
      <c r="S63" s="13"/>
    </row>
    <row r="64" spans="1:19" ht="18.75">
      <c r="A64" s="11"/>
      <c r="B64" s="12"/>
      <c r="C64" s="12"/>
      <c r="D64" s="14"/>
      <c r="E64" s="39"/>
      <c r="F64" s="40"/>
      <c r="G64" s="40"/>
      <c r="H64" s="74">
        <f t="shared" si="3"/>
        <v>0</v>
      </c>
      <c r="I64" s="47"/>
      <c r="J64" s="47"/>
      <c r="K64" s="47"/>
      <c r="L64" s="77">
        <f t="shared" si="4"/>
        <v>0</v>
      </c>
      <c r="M64" s="55"/>
      <c r="N64" s="56"/>
      <c r="O64" s="57"/>
      <c r="P64" s="81">
        <f t="shared" si="5"/>
        <v>0</v>
      </c>
      <c r="Q64" s="12"/>
      <c r="R64" s="29"/>
      <c r="S64" s="13"/>
    </row>
    <row r="65" spans="1:19" ht="19.5" thickBot="1">
      <c r="A65" s="15"/>
      <c r="B65" s="153" t="s">
        <v>13</v>
      </c>
      <c r="C65" s="154"/>
      <c r="D65" s="155"/>
      <c r="E65" s="64" t="e">
        <f>(COUNTA(E36:E64)/COUNTA(B36:B64))</f>
        <v>#DIV/0!</v>
      </c>
      <c r="F65" s="65" t="e">
        <f>(COUNTA(F36:F64)/COUNTA(B36:B64))</f>
        <v>#DIV/0!</v>
      </c>
      <c r="G65" s="65" t="e">
        <f>(COUNTA(G36:G64)/COUNTA(B36:B64))</f>
        <v>#DIV/0!</v>
      </c>
      <c r="H65" s="65" t="e">
        <f>(SUM(H36:H64)/(COUNTA(B36:B64)*3))</f>
        <v>#DIV/0!</v>
      </c>
      <c r="I65" s="65" t="e">
        <f>(COUNTA(I36:I64)/COUNTA(B36:B64))</f>
        <v>#DIV/0!</v>
      </c>
      <c r="J65" s="65" t="e">
        <f>(COUNTA(J36:J64)/COUNTA(B36:B64))</f>
        <v>#DIV/0!</v>
      </c>
      <c r="K65" s="65" t="e">
        <f>(COUNTA(K36:K64)/COUNTA(B36:B64))</f>
        <v>#DIV/0!</v>
      </c>
      <c r="L65" s="65" t="e">
        <f>(SUM(L36:L64)/(COUNTA(B36:B64)*3))</f>
        <v>#DIV/0!</v>
      </c>
      <c r="M65" s="65" t="e">
        <f>(COUNTA(M36:M64)/COUNTA(B36:B64))</f>
        <v>#DIV/0!</v>
      </c>
      <c r="N65" s="66" t="e">
        <f>(COUNTA(N36:N64)/COUNTA(B36:B64))</f>
        <v>#DIV/0!</v>
      </c>
      <c r="O65" s="67" t="e">
        <f>(COUNTA(O36:O64)/COUNTA(B36:B64))</f>
        <v>#DIV/0!</v>
      </c>
      <c r="P65" s="68" t="e">
        <f>(SUM(P36:P64)/(COUNTA(B36:B64)*3))</f>
        <v>#DIV/0!</v>
      </c>
      <c r="Q65" s="69"/>
      <c r="R65" s="70"/>
      <c r="S65" s="71"/>
    </row>
  </sheetData>
  <mergeCells count="13">
    <mergeCell ref="B35:D35"/>
    <mergeCell ref="B65:D65"/>
    <mergeCell ref="Q2:S2"/>
    <mergeCell ref="A1:S1"/>
    <mergeCell ref="Q3:R3"/>
    <mergeCell ref="E3:H3"/>
    <mergeCell ref="M3:P3"/>
    <mergeCell ref="A2:A4"/>
    <mergeCell ref="B2:B4"/>
    <mergeCell ref="E2:P2"/>
    <mergeCell ref="C2:C3"/>
    <mergeCell ref="D2:D3"/>
    <mergeCell ref="I3:L3"/>
  </mergeCells>
  <pageMargins left="0.7" right="0.7" top="0.75" bottom="0.75" header="0.3" footer="0.3"/>
  <pageSetup paperSize="9" scale="34" orientation="portrait" horizontalDpi="0" verticalDpi="0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EuLAS-T Hodnotící systém a norm</vt:lpstr>
      <vt:lpstr>EuLAS-T záznam učení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Costa</dc:creator>
  <cp:lastModifiedBy>Anonym</cp:lastModifiedBy>
  <dcterms:created xsi:type="dcterms:W3CDTF">2020-06-29T17:54:15Z</dcterms:created>
  <dcterms:modified xsi:type="dcterms:W3CDTF">2020-09-15T12:10:24Z</dcterms:modified>
</cp:coreProperties>
</file>